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EL-MES-GENAP" sheetId="1" r:id="rId1"/>
    <sheet name="Sheet1" sheetId="2" r:id="rId2"/>
  </sheets>
  <definedNames>
    <definedName name="_xlnm.Print_Area" localSheetId="0">'EL-MES-GENAP'!$A$1039:$R$1059</definedName>
  </definedNames>
  <calcPr fullCalcOnLoad="1"/>
</workbook>
</file>

<file path=xl/sharedStrings.xml><?xml version="1.0" encoding="utf-8"?>
<sst xmlns="http://schemas.openxmlformats.org/spreadsheetml/2006/main" count="1787" uniqueCount="562">
  <si>
    <t>NO.</t>
  </si>
  <si>
    <t>NILAI</t>
  </si>
  <si>
    <t>Kehadiran</t>
  </si>
  <si>
    <t>No. Pokok Mhs</t>
  </si>
  <si>
    <t>N a m a</t>
  </si>
  <si>
    <t>Nilai</t>
  </si>
  <si>
    <t>Uj. Harian/ Kuis</t>
  </si>
  <si>
    <t>MID Semester</t>
  </si>
  <si>
    <t>Semester</t>
  </si>
  <si>
    <t>Nilai Huruf</t>
  </si>
  <si>
    <t>Mata Kuliah/ Kode</t>
  </si>
  <si>
    <t>Program Studi/ Semester</t>
  </si>
  <si>
    <t>Hari/ Waktu</t>
  </si>
  <si>
    <t>Kelas :</t>
  </si>
  <si>
    <t>Tugas</t>
  </si>
  <si>
    <t>:</t>
  </si>
  <si>
    <t>Nilai Angka</t>
  </si>
  <si>
    <t>FAKULTAS TEKNIK UNIVERSITAS TRIDINANTI PALEMBANG</t>
  </si>
  <si>
    <t>Dosen Penguji,</t>
  </si>
  <si>
    <t>Palembang, ………………………………..2014</t>
  </si>
  <si>
    <t>RIKI ARIFIN</t>
  </si>
  <si>
    <t>ANDI SUPRAYITNO</t>
  </si>
  <si>
    <t>ZAENAL AMRI</t>
  </si>
  <si>
    <t>RIKKI SUBAGIA</t>
  </si>
  <si>
    <t>ANTO DISEM</t>
  </si>
  <si>
    <t>HENGKI MAINAKI</t>
  </si>
  <si>
    <t>HERWANTO</t>
  </si>
  <si>
    <t>WAKIL EKO SAPUTRA</t>
  </si>
  <si>
    <t>IR. MADAGASKAR, M.Sc</t>
  </si>
  <si>
    <t>ELEMEN MESIN III</t>
  </si>
  <si>
    <t>INDRA GUNAWAN</t>
  </si>
  <si>
    <t>BENNY SUTANTO</t>
  </si>
  <si>
    <t>DECKI SAPUTRA</t>
  </si>
  <si>
    <t>HARIAN SAPUTRA</t>
  </si>
  <si>
    <t>FAJRI YOFFY YULIANSYAH</t>
  </si>
  <si>
    <t>EDO EMALDO</t>
  </si>
  <si>
    <t>D O R I S</t>
  </si>
  <si>
    <t>ELEMEN MESIN I</t>
  </si>
  <si>
    <t>LUKMAN HAKIM</t>
  </si>
  <si>
    <t>M. HITTOH RANDY</t>
  </si>
  <si>
    <t>MUHAMMAD FITRIANSYAH</t>
  </si>
  <si>
    <t>FEBRIANTO</t>
  </si>
  <si>
    <t>MUHAMMAD ROMADHON</t>
  </si>
  <si>
    <t>IKBAL</t>
  </si>
  <si>
    <t>USEP SAPUTRA</t>
  </si>
  <si>
    <t>BUDI UTOMO</t>
  </si>
  <si>
    <t>DODI ANDRI YANTO</t>
  </si>
  <si>
    <t>TAMAN DWI PRASETIO</t>
  </si>
  <si>
    <t>ARIS SETIAWAN</t>
  </si>
  <si>
    <t>AHMAD FAUZI</t>
  </si>
  <si>
    <t>ROLEX GLORA</t>
  </si>
  <si>
    <t>AIDIL FITRISYAH</t>
  </si>
  <si>
    <t>TRI BAYU WINARSO</t>
  </si>
  <si>
    <t>RISKI SATRIA PRATAMA</t>
  </si>
  <si>
    <t>HAFIDZ USMAN HAMZAH</t>
  </si>
  <si>
    <t>FEBRI</t>
  </si>
  <si>
    <t>TEDDY CASTRO</t>
  </si>
  <si>
    <t>M. AZWIN AGUSMAN</t>
  </si>
  <si>
    <t>AFRIDON</t>
  </si>
  <si>
    <t>ARIZEN</t>
  </si>
  <si>
    <t>ANJAR CIPTO NUGROHO</t>
  </si>
  <si>
    <t>MUHAMAD SUTIKNO</t>
  </si>
  <si>
    <t>NUSKAR HULANDO</t>
  </si>
  <si>
    <t>REGULAR B</t>
  </si>
  <si>
    <t>1122110217.P</t>
  </si>
  <si>
    <t>ANDRI SUPRIYANTO</t>
  </si>
  <si>
    <t>SETIO ADI KUSUMO</t>
  </si>
  <si>
    <t>FEBRYANTO</t>
  </si>
  <si>
    <t>EDY PURWANTO</t>
  </si>
  <si>
    <t>1322110518.P</t>
  </si>
  <si>
    <t>ELEMEN MESIN II</t>
  </si>
  <si>
    <t>TEKNIK MESIN / 4</t>
  </si>
  <si>
    <t>REKAPITULASI NILAI UJIAN SEMESTER GENAP THN. AKADEMIK 2013-2014</t>
  </si>
  <si>
    <t>TEKNIK MSEIN / 4</t>
  </si>
  <si>
    <t>SABTU</t>
  </si>
  <si>
    <t>M. ARIEF FADILLAH</t>
  </si>
  <si>
    <t>ABEDI EFENDI</t>
  </si>
  <si>
    <t>1322110516.P</t>
  </si>
  <si>
    <t>1322110511.P</t>
  </si>
  <si>
    <t>1322110527.P</t>
  </si>
  <si>
    <t>1322110514.P</t>
  </si>
  <si>
    <t>1322110517.P</t>
  </si>
  <si>
    <t>1322110521.P</t>
  </si>
  <si>
    <t>1322110507.P</t>
  </si>
  <si>
    <t>1322110529.P</t>
  </si>
  <si>
    <t>1222110235.P</t>
  </si>
  <si>
    <t>1222110221.P</t>
  </si>
  <si>
    <t>1222110202.P</t>
  </si>
  <si>
    <t>ARIS SUWANDI</t>
  </si>
  <si>
    <t>M. SATRIA WIJAYA</t>
  </si>
  <si>
    <t>BOBBY SANTOSO</t>
  </si>
  <si>
    <t>DENY PRADANA PANE</t>
  </si>
  <si>
    <t>M. FERY YANSYAH</t>
  </si>
  <si>
    <t>BOBI PEBRIADI</t>
  </si>
  <si>
    <t>ADI KUSUMAH</t>
  </si>
  <si>
    <t>TRI OKTAVIANSYAH</t>
  </si>
  <si>
    <t>ADE PUTRA PERMANA</t>
  </si>
  <si>
    <t>DEDIE SOBARIE</t>
  </si>
  <si>
    <t>AGUS SURYADI</t>
  </si>
  <si>
    <t>FERRY PERDANA P</t>
  </si>
  <si>
    <t>BERI PRIMA SAPUTRA</t>
  </si>
  <si>
    <t>AHMAD ZAKI ABDUL HAMID. A</t>
  </si>
  <si>
    <t>MUHAMAD AL HADAD</t>
  </si>
  <si>
    <t>CAHYO RUSWANTO</t>
  </si>
  <si>
    <t>FEBRI TRIANTO</t>
  </si>
  <si>
    <t>HENDRI FIRMANSYAH</t>
  </si>
  <si>
    <t>DAVID</t>
  </si>
  <si>
    <t>ANAS FAROJA</t>
  </si>
  <si>
    <t>ARDIAN SAPUTRA</t>
  </si>
  <si>
    <t>SULAIMAN</t>
  </si>
  <si>
    <t>AHMAD ARIEF DARMAWAN</t>
  </si>
  <si>
    <t>PANJI ALAMSYAH</t>
  </si>
  <si>
    <t>SURYA DHARMA WIBOWO</t>
  </si>
  <si>
    <t>JUWANDA</t>
  </si>
  <si>
    <t>FREDY. F</t>
  </si>
  <si>
    <t>EDI HARNANDO</t>
  </si>
  <si>
    <t>EDWARD APRIANSYAH</t>
  </si>
  <si>
    <t>BURLIANSYAH PITRAH</t>
  </si>
  <si>
    <t>ADI KRISTIAN. P</t>
  </si>
  <si>
    <t>M. BURHANAN SAPUTRA</t>
  </si>
  <si>
    <t>REKAPITULASI NILAI UJAIN SEMESTER GANJIL TH. AKADEMIK 2014-2015</t>
  </si>
  <si>
    <t>TEKNIK MESIN / 3</t>
  </si>
  <si>
    <t>SELASA / PAGI</t>
  </si>
  <si>
    <t>…………..2015</t>
  </si>
  <si>
    <t>EKO JAYA</t>
  </si>
  <si>
    <t>M. SAKTI BRATA</t>
  </si>
  <si>
    <t>MARDANI</t>
  </si>
  <si>
    <t>ADRIYOES GUSTRI ANSYAH</t>
  </si>
  <si>
    <t>JUNI ARDI ABIM PRATAMA</t>
  </si>
  <si>
    <t>FERRY ARDIAN</t>
  </si>
  <si>
    <t>ECEP IWAN NURZAMAN</t>
  </si>
  <si>
    <t>ANGGUN ADI PUTRA</t>
  </si>
  <si>
    <t>AHMAD HIDAYAT</t>
  </si>
  <si>
    <t>M. SUWANDI</t>
  </si>
  <si>
    <t>DEDY JUNAEDI</t>
  </si>
  <si>
    <t>BERI ASWARI</t>
  </si>
  <si>
    <t>RIZKI TRI SAPUTRA</t>
  </si>
  <si>
    <t>FERY WARTO HARIANJA</t>
  </si>
  <si>
    <t>WAL AJRIN</t>
  </si>
  <si>
    <t>WICAKSONO</t>
  </si>
  <si>
    <t>ANDIKA ARDI RAMADHAN</t>
  </si>
  <si>
    <t>INDRA OGI AZHARI</t>
  </si>
  <si>
    <t>DERRY AGUSTRA</t>
  </si>
  <si>
    <t>M. BAMBANG SETIAWAN</t>
  </si>
  <si>
    <t>M. JAMAN</t>
  </si>
  <si>
    <t>TOWI SAPUTRA</t>
  </si>
  <si>
    <t>FERDIANSYAH</t>
  </si>
  <si>
    <t>ABDURRACHMAN HABIB</t>
  </si>
  <si>
    <t>KURNIAWAN SAPUTRA</t>
  </si>
  <si>
    <t>RICKI ARIYANTO</t>
  </si>
  <si>
    <t>ABDUL JABAR</t>
  </si>
  <si>
    <t>DEDI MUHTAR</t>
  </si>
  <si>
    <t>FELDY KURNIADI</t>
  </si>
  <si>
    <t>DEDE NOVRI SETIAWAN</t>
  </si>
  <si>
    <t>1322110004.P</t>
  </si>
  <si>
    <t>HERWAN SUSANTO</t>
  </si>
  <si>
    <t>1322110005.P</t>
  </si>
  <si>
    <t>MARKOMI</t>
  </si>
  <si>
    <t>1422110504.P</t>
  </si>
  <si>
    <t>SURYA YUDA HUTAMA</t>
  </si>
  <si>
    <t>TEKNIK / MESIN 5</t>
  </si>
  <si>
    <t>JUM'AT / PAGI</t>
  </si>
  <si>
    <t>FEBI WINARNO</t>
  </si>
  <si>
    <t>HAMKA DINATA S</t>
  </si>
  <si>
    <t>I</t>
  </si>
  <si>
    <t>FARIS NANDA PRATAMA</t>
  </si>
  <si>
    <t>AULIA ANDHY PRABOWO</t>
  </si>
  <si>
    <t xml:space="preserve">SABTU </t>
  </si>
  <si>
    <t>FREDDY FRANCOIS</t>
  </si>
  <si>
    <t>BERI PRIMA PUTRA</t>
  </si>
  <si>
    <t>BOBI PRIBADI</t>
  </si>
  <si>
    <t>ADI KUSUMA</t>
  </si>
  <si>
    <t>ADE PUTRA PERMATA</t>
  </si>
  <si>
    <t>1222110227.P</t>
  </si>
  <si>
    <t>M. BURHANAN S</t>
  </si>
  <si>
    <t>1222110236.P</t>
  </si>
  <si>
    <t>LINNGA PRABA ANOM</t>
  </si>
  <si>
    <t>1322110510.P</t>
  </si>
  <si>
    <t>M. RACHMAN SHOBIRIN</t>
  </si>
  <si>
    <t>1322110513.P</t>
  </si>
  <si>
    <t>1422110506.P</t>
  </si>
  <si>
    <t>ADHI PURNOMO</t>
  </si>
  <si>
    <t>1422110509.P</t>
  </si>
  <si>
    <t>RANDA SUKMANA</t>
  </si>
  <si>
    <t>1422110513.P</t>
  </si>
  <si>
    <t>BERI JANERSON</t>
  </si>
  <si>
    <t>19 Januari</t>
  </si>
  <si>
    <t>REGULER. A</t>
  </si>
  <si>
    <t>REGULER. B</t>
  </si>
  <si>
    <t>SELASA / 16.30-18.10</t>
  </si>
  <si>
    <t>YOGI AKBAR PRATAMA</t>
  </si>
  <si>
    <t>SAHAT NAULI TARIHORAN</t>
  </si>
  <si>
    <t>RIZAL ADRIONO</t>
  </si>
  <si>
    <t>BENNY IRAWAN</t>
  </si>
  <si>
    <t>RICCI ALEXANDER</t>
  </si>
  <si>
    <t>ROHMATTULLAH</t>
  </si>
  <si>
    <t>DEWA MADE SULIAWAN</t>
  </si>
  <si>
    <t>A G U S</t>
  </si>
  <si>
    <t>ADI SAPUTRA</t>
  </si>
  <si>
    <t>KRISBIYANTO</t>
  </si>
  <si>
    <t>MUHAMMAD SYAFE'I</t>
  </si>
  <si>
    <t>PUJIANTO</t>
  </si>
  <si>
    <t>M. YUSUFRI DWITAMA</t>
  </si>
  <si>
    <t>SANUSI ANWAR</t>
  </si>
  <si>
    <t>MUHAMMAD RIDWAN</t>
  </si>
  <si>
    <t>ANDRI DROMIKO</t>
  </si>
  <si>
    <t>IWAN SETIAWAN</t>
  </si>
  <si>
    <t>NAKASI NAKINO</t>
  </si>
  <si>
    <t>JULIANSYAH.P</t>
  </si>
  <si>
    <t>1422110009.P</t>
  </si>
  <si>
    <t>DIAN SAPUTRA</t>
  </si>
  <si>
    <t>BAYU ANJAR SADEWO</t>
  </si>
  <si>
    <t>IMAN MUSHARDIONO SADA</t>
  </si>
  <si>
    <t>RAPEL</t>
  </si>
  <si>
    <t>M.JABAR NURMA WIJAYA</t>
  </si>
  <si>
    <t>KAREN BUDIANTO</t>
  </si>
  <si>
    <t>JUNAIDI</t>
  </si>
  <si>
    <t>ANDRI SYAPUTRA</t>
  </si>
  <si>
    <t>DEBI NATALIA</t>
  </si>
  <si>
    <t>BERRYANDA AKBAR</t>
  </si>
  <si>
    <t>DONI GUNAWAN</t>
  </si>
  <si>
    <t>DWI SISWO RIYANTO</t>
  </si>
  <si>
    <t>EGO RISPAN FAHLEVI</t>
  </si>
  <si>
    <t>WASIRUL</t>
  </si>
  <si>
    <t>HABIB NURMANSYAH</t>
  </si>
  <si>
    <t>ANDIPARIWAJAYA</t>
  </si>
  <si>
    <t>AHMAD SAKIRIN MUBARAK</t>
  </si>
  <si>
    <t>REKAPITULASI NILAI UJIAN SEMESTER GENAP TH. AKADEMIK 2014-2015</t>
  </si>
  <si>
    <t>REGULAR A (SORE)</t>
  </si>
  <si>
    <t>DARMAWAN SAPUTRA</t>
  </si>
  <si>
    <t>ANDI EKA SAPRUDI</t>
  </si>
  <si>
    <t>HARRY SETIADI</t>
  </si>
  <si>
    <t>SENIN / 18.10-19.50</t>
  </si>
  <si>
    <t>22 JULI</t>
  </si>
  <si>
    <t>DEDE ISMAN</t>
  </si>
  <si>
    <t>DODY PRATAMA</t>
  </si>
  <si>
    <t>MUHAMMAD AGUS SUPANDI</t>
  </si>
  <si>
    <t>ANDREAS S. NAINGGOLAN</t>
  </si>
  <si>
    <t>SATRIA ANTARTIKA</t>
  </si>
  <si>
    <t>WISMOYO ARIS MUNANDAR</t>
  </si>
  <si>
    <t>1322110519.P</t>
  </si>
  <si>
    <t>DIKRIANA AGUNG. P</t>
  </si>
  <si>
    <t>MOHD. MUZAMMIL</t>
  </si>
  <si>
    <t>ANDI SUPRIYITNO</t>
  </si>
  <si>
    <t>SABTU / 09.00-10.00</t>
  </si>
  <si>
    <t>MUHAMMAD EFRAN FUADI</t>
  </si>
  <si>
    <t>FERRY PRADANA PUTRA</t>
  </si>
  <si>
    <t>1322110502.P</t>
  </si>
  <si>
    <t>MUHAMMAD ROCHMAN. S</t>
  </si>
  <si>
    <t>1322110523.P</t>
  </si>
  <si>
    <t>MUHAMMAD JOKO ANGGARA</t>
  </si>
  <si>
    <t>1322110524.P</t>
  </si>
  <si>
    <t>SUPRIADI</t>
  </si>
  <si>
    <t>1322110525.P</t>
  </si>
  <si>
    <t>HENDRA</t>
  </si>
  <si>
    <t>SURATI ANTO</t>
  </si>
  <si>
    <t>YANUAR ARIANSYAH</t>
  </si>
  <si>
    <t>DEDE IMANSYAH PUTRA</t>
  </si>
  <si>
    <t>MUHAMMAD IQBAL</t>
  </si>
  <si>
    <t>EKO GUNTIO WIJAYA</t>
  </si>
  <si>
    <t>RENDI AGUNG SETIAWAN</t>
  </si>
  <si>
    <t>AIDIL FITRIANSYAH</t>
  </si>
  <si>
    <t>BUDI SUTOPO</t>
  </si>
  <si>
    <t>RICKY PURWANTO</t>
  </si>
  <si>
    <t>YOGGI PRANATA</t>
  </si>
  <si>
    <t>R A F L I</t>
  </si>
  <si>
    <t>FERIYAN PRATAMA</t>
  </si>
  <si>
    <t>RENDY DWI SATRIA</t>
  </si>
  <si>
    <t>MUHAMMAD HIDAYATULLAH</t>
  </si>
  <si>
    <t>RIDHO WAL IKROM</t>
  </si>
  <si>
    <t>HARI FIRMANSAH</t>
  </si>
  <si>
    <t>MUHAMMAD ABEIRIO</t>
  </si>
  <si>
    <t>AHMAD ALDINO</t>
  </si>
  <si>
    <t>MUHAMMAD ASQOLANI</t>
  </si>
  <si>
    <t>RIDUAN MARADONI</t>
  </si>
  <si>
    <t>1422110502.P</t>
  </si>
  <si>
    <t>JOE APRIAN</t>
  </si>
  <si>
    <t>1322110508.P</t>
  </si>
  <si>
    <t>WAHIDUN HABIBI ALFAJRI</t>
  </si>
  <si>
    <t>EDO KURNIA PANDIANGAN</t>
  </si>
  <si>
    <t>REKAPITULASI NILAI UJIAN SEMESTER GANJIL TH. AKADEMIK 2015-2016</t>
  </si>
  <si>
    <t>ELEMEN MESIN III &amp; TUGAS</t>
  </si>
  <si>
    <t>TEKNIK MESIN / 5</t>
  </si>
  <si>
    <t>DERRI AFRIKO</t>
  </si>
  <si>
    <t>REZA NOPRIANSA</t>
  </si>
  <si>
    <t>ANDIKA YUNIARDI</t>
  </si>
  <si>
    <t>1222110010.P</t>
  </si>
  <si>
    <t>MUHAMAD ILYAS</t>
  </si>
  <si>
    <t>FRENGKI HARIANTO</t>
  </si>
  <si>
    <t>RIZAL ANDRIONO</t>
  </si>
  <si>
    <t>M. JABAR NURMA WIJAYA</t>
  </si>
  <si>
    <t>AGUS</t>
  </si>
  <si>
    <t>ANDREAS SETIAWAN NAINGGOLAN</t>
  </si>
  <si>
    <t>MUHAMMAD BAMBANG SETIAWAN</t>
  </si>
  <si>
    <t>ANDI PARIWAJAYA</t>
  </si>
  <si>
    <t>MUHAMMAD SAKIRIN MUBARAK</t>
  </si>
  <si>
    <t>SELASA / 05 JANUARI 2016 / 16.30-18.30</t>
  </si>
  <si>
    <t>SENIN / 04 JANUARI 2016 / 16.30-18.30</t>
  </si>
  <si>
    <t>ADI SUSANTO</t>
  </si>
  <si>
    <t>M. AJIB</t>
  </si>
  <si>
    <t>MUHAMMAD ARIEF FADILLAH</t>
  </si>
  <si>
    <t>FANDY BASKARA</t>
  </si>
  <si>
    <t>HERI ISWANTO</t>
  </si>
  <si>
    <t>DONI ADIPUTRA UTAMA</t>
  </si>
  <si>
    <t>DONI SIHOMBING</t>
  </si>
  <si>
    <t>SUWANDI SAPUTRA</t>
  </si>
  <si>
    <t>RACHMAD SUMANTO</t>
  </si>
  <si>
    <t>MUHAMMAD AMRI SYUKRI</t>
  </si>
  <si>
    <t>HAMZA AHMADDILLAH ADRO</t>
  </si>
  <si>
    <t>SURYA DIANTORO</t>
  </si>
  <si>
    <t>M. NUR SATRIO</t>
  </si>
  <si>
    <t>FRANSISCUS XAVERIUS EDI</t>
  </si>
  <si>
    <t>NURHOLIK</t>
  </si>
  <si>
    <t>AGUNG BUDI PRASETYO</t>
  </si>
  <si>
    <t>AGUNG PRABOWO</t>
  </si>
  <si>
    <t>ARIHANTO</t>
  </si>
  <si>
    <t>INDRA KURNIAWAN</t>
  </si>
  <si>
    <t>NICO PRAKOSO</t>
  </si>
  <si>
    <t>DERY SYAPUTRA</t>
  </si>
  <si>
    <t>MUHAMMAD SYAFEI</t>
  </si>
  <si>
    <t>MUHAMMAD FIKRI</t>
  </si>
  <si>
    <t>RANGGA PRATAMA</t>
  </si>
  <si>
    <t>PUJA AGUNG PRATAMA</t>
  </si>
  <si>
    <t>APRIANTO</t>
  </si>
  <si>
    <t>RINTO</t>
  </si>
  <si>
    <t>ARI SANDI</t>
  </si>
  <si>
    <t>MUHAMMAD ROCHIM DWI PRADANA</t>
  </si>
  <si>
    <t>DENANSYAH OKTAVIANDA</t>
  </si>
  <si>
    <t>M. EKO PURWAHIDIN</t>
  </si>
  <si>
    <t>MUHAMMAD SALIMAN</t>
  </si>
  <si>
    <t>FEBRIO RAMADHAN</t>
  </si>
  <si>
    <t>ADISTRO NAINGGOLAN</t>
  </si>
  <si>
    <t>ILHAM ZUHRI</t>
  </si>
  <si>
    <t>AHMAD SOLEH AFIF</t>
  </si>
  <si>
    <t>INDRI INDARDI</t>
  </si>
  <si>
    <t>ADI MULAWARMAN</t>
  </si>
  <si>
    <t>APRIADI</t>
  </si>
  <si>
    <t>REGI IRAWAN</t>
  </si>
  <si>
    <t>OKTA SUPRIYANTO</t>
  </si>
  <si>
    <t>FITRI WAHYUDI</t>
  </si>
  <si>
    <t>MC. TAMAR HABIBY ALMAHABBAH</t>
  </si>
  <si>
    <t>MUHAMMAD SANI</t>
  </si>
  <si>
    <t>DIKA WANDIRA</t>
  </si>
  <si>
    <t>M. HAFIZIN</t>
  </si>
  <si>
    <t>JULIANSYAH</t>
  </si>
  <si>
    <t>DODI EKA SAPUTRA</t>
  </si>
  <si>
    <t>SEPRIADI</t>
  </si>
  <si>
    <t>BOB TUA PASARIBU</t>
  </si>
  <si>
    <t>ABDUL HARIS</t>
  </si>
  <si>
    <t>22 JANUARI</t>
  </si>
  <si>
    <t>SABTU / 16 JANUARI 2016 / 09.30-11.00</t>
  </si>
  <si>
    <t>UCOK RAMBO SIANIPAR</t>
  </si>
  <si>
    <t>MUHAMMAD FERY YANSYAH</t>
  </si>
  <si>
    <t>1322110526.P</t>
  </si>
  <si>
    <t>INDRA SYAHMENAN</t>
  </si>
  <si>
    <t>RAFLI</t>
  </si>
  <si>
    <t>MUHAMMAD ROCHMAN SHOBIRIN</t>
  </si>
  <si>
    <t>142211501.P</t>
  </si>
  <si>
    <t>MGS. HALIM PERDANA KESUMA</t>
  </si>
  <si>
    <t>1422110505.P</t>
  </si>
  <si>
    <t>DIKY INDRAWAN</t>
  </si>
  <si>
    <t>1422110508.P</t>
  </si>
  <si>
    <t>1422110516.P</t>
  </si>
  <si>
    <t>SENIN</t>
  </si>
  <si>
    <t>TEKNIK PENGECORAN</t>
  </si>
  <si>
    <t>TEKNIK MESIN / 8</t>
  </si>
  <si>
    <t>REGULER A</t>
  </si>
  <si>
    <t xml:space="preserve">                                      </t>
  </si>
  <si>
    <t xml:space="preserve">                                     </t>
  </si>
  <si>
    <t xml:space="preserve">                             </t>
  </si>
  <si>
    <t>REKAPITULASI NILAI UJIAN SEMESTER GENAP TH.AKADEMIK 2015-2016</t>
  </si>
  <si>
    <t>REKAPITULASI NILAI UJIAN SEMESTER GENAP TH. AKADEMIK 2015-2016</t>
  </si>
  <si>
    <t xml:space="preserve">                        </t>
  </si>
  <si>
    <t xml:space="preserve">                              </t>
  </si>
  <si>
    <t xml:space="preserve">                                  </t>
  </si>
  <si>
    <t>ALPI SYAHRIN</t>
  </si>
  <si>
    <t>HELMI IBRAHIM</t>
  </si>
  <si>
    <t>DEDEN PARINGGA</t>
  </si>
  <si>
    <t>RICKY CHANDRA</t>
  </si>
  <si>
    <t>ALEXANDER. G. PAISA</t>
  </si>
  <si>
    <t>ILWAN PANDIKA</t>
  </si>
  <si>
    <t>ANGGI ADI PUTRA</t>
  </si>
  <si>
    <t>FRANSISCUS XAVERIUS EDI S.</t>
  </si>
  <si>
    <t>M. AKBAR ALDIANSYAH</t>
  </si>
  <si>
    <t>ISMOYO ARIS MUNANDAR</t>
  </si>
  <si>
    <t>VERDISON</t>
  </si>
  <si>
    <t>MUHAMMAD ROCHIM DWI P.</t>
  </si>
  <si>
    <t>ADE SAPUTRA</t>
  </si>
  <si>
    <t>MC. TAMAR HABIBI ALMAHABBAH</t>
  </si>
  <si>
    <t>JOKO SUPRIYADI</t>
  </si>
  <si>
    <t>MUHAMMAD AFFAN PRATAMA</t>
  </si>
  <si>
    <t>CATUR CANDRAWAN</t>
  </si>
  <si>
    <t>MUHAMMAD BURHANAN S</t>
  </si>
  <si>
    <t>RIO RAMBO JANUARI SITOMPUL</t>
  </si>
  <si>
    <t>SYEHDAN MUKMIN</t>
  </si>
  <si>
    <t>ARIUS SAPUTRA</t>
  </si>
  <si>
    <t>M. GATMIR</t>
  </si>
  <si>
    <t>JOKO AWALSON</t>
  </si>
  <si>
    <t>ISKANDAR</t>
  </si>
  <si>
    <t>EFTA SULISTYO WARDANA</t>
  </si>
  <si>
    <t>M. REVO SAKTRIA</t>
  </si>
  <si>
    <t>SOLEH</t>
  </si>
  <si>
    <t>MUHAMMAD DIRGANSYAH</t>
  </si>
  <si>
    <t>DAVID FREDIANSYAH</t>
  </si>
  <si>
    <t>KHARISMA MAULANA</t>
  </si>
  <si>
    <t>ABDI PRANATA</t>
  </si>
  <si>
    <t>WAHYU ANGGA SATRIA</t>
  </si>
  <si>
    <t>THEO YUDO OKANTARA</t>
  </si>
  <si>
    <t>OPIE KHARISMA</t>
  </si>
  <si>
    <t>ANTONI</t>
  </si>
  <si>
    <t>IRSAL HAKIM</t>
  </si>
  <si>
    <t>AFRIANSYAH</t>
  </si>
  <si>
    <t>ANTON PAHLEVI</t>
  </si>
  <si>
    <t>WIRYA AGUNG ANATRA</t>
  </si>
  <si>
    <t>BAHRUL MUSTOFA</t>
  </si>
  <si>
    <t>ARMANDO</t>
  </si>
  <si>
    <t>M.IKBAL</t>
  </si>
  <si>
    <t>K. DODY TISNA AMIJAYA</t>
  </si>
  <si>
    <t>KOKO HARYANTO M.</t>
  </si>
  <si>
    <t>ANDIKA HUSPIAN</t>
  </si>
  <si>
    <t>MUHAMMAD FEBRI ELWAN</t>
  </si>
  <si>
    <t>ANGGORO TRI PRAKOSO</t>
  </si>
  <si>
    <t>IKROM</t>
  </si>
  <si>
    <t>1422110001.P</t>
  </si>
  <si>
    <t>1422110002.P</t>
  </si>
  <si>
    <t>1522110001.P</t>
  </si>
  <si>
    <t>1522110003.P</t>
  </si>
  <si>
    <t>1422110501.P</t>
  </si>
  <si>
    <t>1422110514.P</t>
  </si>
  <si>
    <t>1422110515.P</t>
  </si>
  <si>
    <t>1522110505.P</t>
  </si>
  <si>
    <t>1522110506.P</t>
  </si>
  <si>
    <t>1522110507.P</t>
  </si>
  <si>
    <t>1522110508.P</t>
  </si>
  <si>
    <t>1522110509.P</t>
  </si>
  <si>
    <t>SUBRIYADI</t>
  </si>
  <si>
    <t>30 JULI 2016</t>
  </si>
  <si>
    <t>REKAPITULASI NILAI UJIAN SEMESTER GENAP TH.AKADEMIK 2016-2017</t>
  </si>
  <si>
    <t>REGULER B</t>
  </si>
  <si>
    <t>REKAPITULASI NILAI UJIAN SEMESTER GENAP TH. AKADEMIK 2016-2017</t>
  </si>
  <si>
    <t>PALEMBANG………………..</t>
  </si>
  <si>
    <t>SAHAT NAULI TAHIHORAN</t>
  </si>
  <si>
    <t>IBNU HAJAR</t>
  </si>
  <si>
    <t>AFRIZAL PAHLEVI</t>
  </si>
  <si>
    <t>YOGA IRVANDI</t>
  </si>
  <si>
    <t>ARJUNA</t>
  </si>
  <si>
    <t>BIMA HATTAKASA</t>
  </si>
  <si>
    <t>MUHAMMAD RIDUAN IDRIS</t>
  </si>
  <si>
    <t>ADI ARIYANTO</t>
  </si>
  <si>
    <t>MUHAMMAD WAHYU SYAPUTRA</t>
  </si>
  <si>
    <t>RAFSANZANI AZHAR</t>
  </si>
  <si>
    <t>BASYIRUDDIN</t>
  </si>
  <si>
    <t>NUR ARI PERATAMA</t>
  </si>
  <si>
    <t>ALDI PERMATA</t>
  </si>
  <si>
    <t>EDI SANDIRAH</t>
  </si>
  <si>
    <t>ANGGA ARDIANSYAH</t>
  </si>
  <si>
    <t>AHMAD DAMSIR</t>
  </si>
  <si>
    <t>MURDANI</t>
  </si>
  <si>
    <t>YODI ANDRI YUDISTIRA</t>
  </si>
  <si>
    <t>ANDI AGUSTAN</t>
  </si>
  <si>
    <t>RM. FAQI FATHURRUQI</t>
  </si>
  <si>
    <t>AL MUHCARIN</t>
  </si>
  <si>
    <t>IMAM MAHDI</t>
  </si>
  <si>
    <t>REXI RISKI ASTAMAN</t>
  </si>
  <si>
    <t>DARWIN</t>
  </si>
  <si>
    <t>ARDIYANSYAH RIO RINALDI</t>
  </si>
  <si>
    <t>DONI</t>
  </si>
  <si>
    <t>RULLI NOPRIADI</t>
  </si>
  <si>
    <t>IMAM AKBAR</t>
  </si>
  <si>
    <t>MUHAMMAD KHOIRUN</t>
  </si>
  <si>
    <t>BANGUN BAGJA LAKSANA</t>
  </si>
  <si>
    <t>CAHYO WIBOWO</t>
  </si>
  <si>
    <t>MUHAMMAD ARAFAT ALFAJRI</t>
  </si>
  <si>
    <t>ACHMAD HANAFI ZAIN</t>
  </si>
  <si>
    <t>MUHAMMAD QUDDUS SALAM</t>
  </si>
  <si>
    <t>BAYU SEGARA</t>
  </si>
  <si>
    <t>MUHAMMAD ABDU</t>
  </si>
  <si>
    <t>DEDEK ARLY</t>
  </si>
  <si>
    <t>SIGIT MUJIONO</t>
  </si>
  <si>
    <t>WAHYU SUGIANTO</t>
  </si>
  <si>
    <t>RAHMAD HIDAYAT</t>
  </si>
  <si>
    <t>SELAMAT APRIYANTO</t>
  </si>
  <si>
    <t>EFRAN ARAZI</t>
  </si>
  <si>
    <t>OLAN EFMON PARTIOPAN SORMIN</t>
  </si>
  <si>
    <t>FAIZAL MUTTAQIEN</t>
  </si>
  <si>
    <t>MUHAMMAD ABI BERZA WIBOWO</t>
  </si>
  <si>
    <t>FITRIANSYAH ALIF FAJRI</t>
  </si>
  <si>
    <t>RUSMANTO</t>
  </si>
  <si>
    <t>CANDRA DWI PRASASTYO</t>
  </si>
  <si>
    <t>ZHENI ABRIYAN</t>
  </si>
  <si>
    <t>M. YOGI PRATAMA</t>
  </si>
  <si>
    <t>FREDO ELVERO DAVITO</t>
  </si>
  <si>
    <t>CHANDRA ESA PUTERA</t>
  </si>
  <si>
    <t>JEFRI NARDIANSYAH</t>
  </si>
  <si>
    <t>ABDUR RAHMAN</t>
  </si>
  <si>
    <t>PARIANTO</t>
  </si>
  <si>
    <t>ARDI SUWANDI</t>
  </si>
  <si>
    <t>RIFALDO ANDESSA PUTRA</t>
  </si>
  <si>
    <t>HABIMANYU</t>
  </si>
  <si>
    <t>YULIAS IMAM SUSANTO</t>
  </si>
  <si>
    <t>DEKRIYA</t>
  </si>
  <si>
    <t>WAHYU HIDAYAT</t>
  </si>
  <si>
    <t>KHOLIK HARIYANTO</t>
  </si>
  <si>
    <t>HALBETRI TAMBUNAN</t>
  </si>
  <si>
    <t>WAHYU SETIAWAN</t>
  </si>
  <si>
    <t>ALAMSYAH</t>
  </si>
  <si>
    <t>VITO PRADYATAMA</t>
  </si>
  <si>
    <t>MUHAMMAD AMIN</t>
  </si>
  <si>
    <t>UTOMO MANDALA ILHAM</t>
  </si>
  <si>
    <t>RM. RIO SHAPUTRA</t>
  </si>
  <si>
    <t>OGIK KRISNA</t>
  </si>
  <si>
    <t>BINTANG AYU SILALAHI</t>
  </si>
  <si>
    <t>RUSFALCAL TARIANSYAH</t>
  </si>
  <si>
    <t>M. RONY AFRIADI</t>
  </si>
  <si>
    <t>BARON MATINDAS</t>
  </si>
  <si>
    <t>1602220006.P</t>
  </si>
  <si>
    <t>FADHLI DZIL IKRAM</t>
  </si>
  <si>
    <t>SUHARBIS</t>
  </si>
  <si>
    <t>1522110501.P</t>
  </si>
  <si>
    <t>MAHBUB KHOIRUN NAJAD</t>
  </si>
  <si>
    <t>MUHLISIN AKBAR</t>
  </si>
  <si>
    <t>1522110502.P</t>
  </si>
  <si>
    <t>ANDRI FAJRINAYA M. SYARIF</t>
  </si>
  <si>
    <t>ABDILA RAHMAT</t>
  </si>
  <si>
    <t>ARDIANSAH LUBIS</t>
  </si>
  <si>
    <t>IRAWAN FUJIANSYAH</t>
  </si>
  <si>
    <t>BAYU ISTIYANTO</t>
  </si>
  <si>
    <t>HERMAN SAWIRAN</t>
  </si>
  <si>
    <t>MUHAMMAD IRFAN</t>
  </si>
  <si>
    <t>ADE HARLIAN PRATAMA</t>
  </si>
  <si>
    <t>SADAM HUSEN</t>
  </si>
  <si>
    <t>TAUFIK HIDAYAT</t>
  </si>
  <si>
    <t xml:space="preserve"> ANUGERAH ALPHA BELLA</t>
  </si>
  <si>
    <t>MERI HANDOKO</t>
  </si>
  <si>
    <t>HARYADI</t>
  </si>
  <si>
    <t>AHMAD BACHRUDIN SAFI'I</t>
  </si>
  <si>
    <t>1602220503.P</t>
  </si>
  <si>
    <t>1602220504.P</t>
  </si>
  <si>
    <t>1602220506.P</t>
  </si>
  <si>
    <t>1602220508.P</t>
  </si>
  <si>
    <t>1602220509.P</t>
  </si>
  <si>
    <t>1602220511.P</t>
  </si>
  <si>
    <t>1602220512.P</t>
  </si>
  <si>
    <t>1602220514.P</t>
  </si>
  <si>
    <t>1602220517.P</t>
  </si>
  <si>
    <t>1322110520.P</t>
  </si>
  <si>
    <t>BAYUMI SETIAWAN</t>
  </si>
  <si>
    <t>ARTOPAN</t>
  </si>
  <si>
    <t>ADITYA KUSUMA</t>
  </si>
  <si>
    <t>ARDIAN ROBERTO RAHMAN</t>
  </si>
  <si>
    <t>CHAMDY</t>
  </si>
  <si>
    <t>YUNANDANA SUNU MAHARDIKA</t>
  </si>
  <si>
    <t>SYAFA'AT</t>
  </si>
  <si>
    <t>M. TASHDIQ IDZANI SHALIH</t>
  </si>
  <si>
    <t>WAWAN JANUWARSA</t>
  </si>
  <si>
    <t>LUTFI BESTIAN HADI PRATAMA</t>
  </si>
  <si>
    <t>Tertruktur</t>
  </si>
  <si>
    <t>Tugas Mandiri</t>
  </si>
  <si>
    <t>Tugas Terstruktur</t>
  </si>
  <si>
    <t>Catatan :</t>
  </si>
  <si>
    <t>Disesuaikan dengan Ketentuan Fakultas masing-masing</t>
  </si>
  <si>
    <t>REKAPITULASI NILAI UJIAN SEMESTER .... THN. AKADEMIK ....</t>
  </si>
</sst>
</file>

<file path=xl/styles.xml><?xml version="1.0" encoding="utf-8"?>
<styleSheet xmlns="http://schemas.openxmlformats.org/spreadsheetml/2006/main">
  <numFmts count="24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.0_);_(* \(#,##0.0\);_(* &quot;-&quot;??_);_(@_)"/>
    <numFmt numFmtId="179" formatCode="_(* #,##0_);_(* \(#,##0\);_(* &quot;-&quot;??_);_(@_)"/>
  </numFmts>
  <fonts count="47">
    <font>
      <sz val="10"/>
      <name val="Arial"/>
      <family val="0"/>
    </font>
    <font>
      <sz val="10"/>
      <name val="Comic Sans MS"/>
      <family val="4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6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9" fontId="2" fillId="33" borderId="23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16" xfId="0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7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 quotePrefix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34" borderId="0" xfId="0" applyFill="1" applyAlignment="1">
      <alignment/>
    </xf>
    <xf numFmtId="0" fontId="2" fillId="0" borderId="14" xfId="0" applyFont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4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88</xdr:row>
      <xdr:rowOff>0</xdr:rowOff>
    </xdr:from>
    <xdr:to>
      <xdr:col>2</xdr:col>
      <xdr:colOff>1009650</xdr:colOff>
      <xdr:row>92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8211800"/>
          <a:ext cx="8191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190500</xdr:colOff>
      <xdr:row>1</xdr:row>
      <xdr:rowOff>0</xdr:rowOff>
    </xdr:from>
    <xdr:to>
      <xdr:col>2</xdr:col>
      <xdr:colOff>1009650</xdr:colOff>
      <xdr:row>5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90500"/>
          <a:ext cx="8191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9525</xdr:colOff>
      <xdr:row>150</xdr:row>
      <xdr:rowOff>104775</xdr:rowOff>
    </xdr:from>
    <xdr:to>
      <xdr:col>2</xdr:col>
      <xdr:colOff>790575</xdr:colOff>
      <xdr:row>154</xdr:row>
      <xdr:rowOff>28575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1165800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209550</xdr:colOff>
      <xdr:row>205</xdr:row>
      <xdr:rowOff>95250</xdr:rowOff>
    </xdr:from>
    <xdr:to>
      <xdr:col>2</xdr:col>
      <xdr:colOff>914400</xdr:colOff>
      <xdr:row>210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2567225"/>
          <a:ext cx="10572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190500</xdr:colOff>
      <xdr:row>258</xdr:row>
      <xdr:rowOff>0</xdr:rowOff>
    </xdr:from>
    <xdr:to>
      <xdr:col>2</xdr:col>
      <xdr:colOff>1009650</xdr:colOff>
      <xdr:row>262</xdr:row>
      <xdr:rowOff>171450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53054250"/>
          <a:ext cx="81915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114300</xdr:colOff>
      <xdr:row>304</xdr:row>
      <xdr:rowOff>0</xdr:rowOff>
    </xdr:from>
    <xdr:to>
      <xdr:col>2</xdr:col>
      <xdr:colOff>933450</xdr:colOff>
      <xdr:row>308</xdr:row>
      <xdr:rowOff>171450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62474475"/>
          <a:ext cx="8191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361</xdr:row>
      <xdr:rowOff>142875</xdr:rowOff>
    </xdr:from>
    <xdr:to>
      <xdr:col>2</xdr:col>
      <xdr:colOff>923925</xdr:colOff>
      <xdr:row>366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4323575"/>
          <a:ext cx="819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95250</xdr:colOff>
      <xdr:row>422</xdr:row>
      <xdr:rowOff>9525</xdr:rowOff>
    </xdr:from>
    <xdr:to>
      <xdr:col>2</xdr:col>
      <xdr:colOff>914400</xdr:colOff>
      <xdr:row>426</xdr:row>
      <xdr:rowOff>152400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87477600"/>
          <a:ext cx="819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485</xdr:row>
      <xdr:rowOff>9525</xdr:rowOff>
    </xdr:from>
    <xdr:to>
      <xdr:col>2</xdr:col>
      <xdr:colOff>923925</xdr:colOff>
      <xdr:row>489</xdr:row>
      <xdr:rowOff>152400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00374450"/>
          <a:ext cx="819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57150</xdr:colOff>
      <xdr:row>545</xdr:row>
      <xdr:rowOff>38100</xdr:rowOff>
    </xdr:from>
    <xdr:to>
      <xdr:col>2</xdr:col>
      <xdr:colOff>876300</xdr:colOff>
      <xdr:row>549</xdr:row>
      <xdr:rowOff>95250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2814100"/>
          <a:ext cx="8191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572</xdr:row>
      <xdr:rowOff>142875</xdr:rowOff>
    </xdr:from>
    <xdr:to>
      <xdr:col>2</xdr:col>
      <xdr:colOff>923925</xdr:colOff>
      <xdr:row>577</xdr:row>
      <xdr:rowOff>123825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18433850"/>
          <a:ext cx="819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632</xdr:row>
      <xdr:rowOff>142875</xdr:rowOff>
    </xdr:from>
    <xdr:to>
      <xdr:col>2</xdr:col>
      <xdr:colOff>923925</xdr:colOff>
      <xdr:row>637</xdr:row>
      <xdr:rowOff>123825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31559300"/>
          <a:ext cx="819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692</xdr:row>
      <xdr:rowOff>142875</xdr:rowOff>
    </xdr:from>
    <xdr:to>
      <xdr:col>2</xdr:col>
      <xdr:colOff>923925</xdr:colOff>
      <xdr:row>697</xdr:row>
      <xdr:rowOff>123825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44684750"/>
          <a:ext cx="819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752</xdr:row>
      <xdr:rowOff>142875</xdr:rowOff>
    </xdr:from>
    <xdr:to>
      <xdr:col>2</xdr:col>
      <xdr:colOff>923925</xdr:colOff>
      <xdr:row>757</xdr:row>
      <xdr:rowOff>123825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57810200"/>
          <a:ext cx="819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57150</xdr:colOff>
      <xdr:row>809</xdr:row>
      <xdr:rowOff>114300</xdr:rowOff>
    </xdr:from>
    <xdr:to>
      <xdr:col>2</xdr:col>
      <xdr:colOff>876300</xdr:colOff>
      <xdr:row>815</xdr:row>
      <xdr:rowOff>47625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70392725"/>
          <a:ext cx="819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57150</xdr:colOff>
      <xdr:row>875</xdr:row>
      <xdr:rowOff>38100</xdr:rowOff>
    </xdr:from>
    <xdr:to>
      <xdr:col>2</xdr:col>
      <xdr:colOff>876300</xdr:colOff>
      <xdr:row>879</xdr:row>
      <xdr:rowOff>95250</xdr:rowOff>
    </xdr:to>
    <xdr:pic>
      <xdr:nvPicPr>
        <xdr:cNvPr id="1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84575450"/>
          <a:ext cx="8191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898</xdr:row>
      <xdr:rowOff>142875</xdr:rowOff>
    </xdr:from>
    <xdr:to>
      <xdr:col>2</xdr:col>
      <xdr:colOff>923925</xdr:colOff>
      <xdr:row>903</xdr:row>
      <xdr:rowOff>123825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89309375"/>
          <a:ext cx="819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958</xdr:row>
      <xdr:rowOff>38100</xdr:rowOff>
    </xdr:from>
    <xdr:to>
      <xdr:col>2</xdr:col>
      <xdr:colOff>923925</xdr:colOff>
      <xdr:row>963</xdr:row>
      <xdr:rowOff>123825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02330050"/>
          <a:ext cx="8191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1001</xdr:row>
      <xdr:rowOff>142875</xdr:rowOff>
    </xdr:from>
    <xdr:to>
      <xdr:col>2</xdr:col>
      <xdr:colOff>923925</xdr:colOff>
      <xdr:row>1006</xdr:row>
      <xdr:rowOff>123825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11245450"/>
          <a:ext cx="819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1061</xdr:row>
      <xdr:rowOff>142875</xdr:rowOff>
    </xdr:from>
    <xdr:to>
      <xdr:col>2</xdr:col>
      <xdr:colOff>923925</xdr:colOff>
      <xdr:row>1066</xdr:row>
      <xdr:rowOff>123825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24370900"/>
          <a:ext cx="819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57150</xdr:colOff>
      <xdr:row>1089</xdr:row>
      <xdr:rowOff>38100</xdr:rowOff>
    </xdr:from>
    <xdr:to>
      <xdr:col>2</xdr:col>
      <xdr:colOff>876300</xdr:colOff>
      <xdr:row>1093</xdr:row>
      <xdr:rowOff>95250</xdr:rowOff>
    </xdr:to>
    <xdr:pic>
      <xdr:nvPicPr>
        <xdr:cNvPr id="2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29943025"/>
          <a:ext cx="8191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57150</xdr:colOff>
      <xdr:row>1113</xdr:row>
      <xdr:rowOff>38100</xdr:rowOff>
    </xdr:from>
    <xdr:to>
      <xdr:col>2</xdr:col>
      <xdr:colOff>876300</xdr:colOff>
      <xdr:row>1117</xdr:row>
      <xdr:rowOff>95250</xdr:rowOff>
    </xdr:to>
    <xdr:pic>
      <xdr:nvPicPr>
        <xdr:cNvPr id="2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4734100"/>
          <a:ext cx="8191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1135</xdr:row>
      <xdr:rowOff>142875</xdr:rowOff>
    </xdr:from>
    <xdr:to>
      <xdr:col>2</xdr:col>
      <xdr:colOff>923925</xdr:colOff>
      <xdr:row>1140</xdr:row>
      <xdr:rowOff>123825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39306100"/>
          <a:ext cx="819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1196</xdr:row>
      <xdr:rowOff>142875</xdr:rowOff>
    </xdr:from>
    <xdr:to>
      <xdr:col>2</xdr:col>
      <xdr:colOff>923925</xdr:colOff>
      <xdr:row>1201</xdr:row>
      <xdr:rowOff>123825</xdr:rowOff>
    </xdr:to>
    <xdr:pic>
      <xdr:nvPicPr>
        <xdr:cNvPr id="2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52288675"/>
          <a:ext cx="819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1252</xdr:row>
      <xdr:rowOff>142875</xdr:rowOff>
    </xdr:from>
    <xdr:to>
      <xdr:col>2</xdr:col>
      <xdr:colOff>923925</xdr:colOff>
      <xdr:row>1257</xdr:row>
      <xdr:rowOff>123825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64261600"/>
          <a:ext cx="819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18</xdr:col>
      <xdr:colOff>361950</xdr:colOff>
      <xdr:row>1</xdr:row>
      <xdr:rowOff>66675</xdr:rowOff>
    </xdr:to>
    <xdr:sp>
      <xdr:nvSpPr>
        <xdr:cNvPr id="26" name="Rectangle 36"/>
        <xdr:cNvSpPr>
          <a:spLocks/>
        </xdr:cNvSpPr>
      </xdr:nvSpPr>
      <xdr:spPr>
        <a:xfrm>
          <a:off x="7924800" y="0"/>
          <a:ext cx="19335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Kode Form : Ak.32/Fakultas/UTP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300"/>
  <sheetViews>
    <sheetView tabSelected="1" zoomScale="130" zoomScaleNormal="130" zoomScalePageLayoutView="0" workbookViewId="0" topLeftCell="B1">
      <selection activeCell="S6" sqref="S6"/>
    </sheetView>
  </sheetViews>
  <sheetFormatPr defaultColWidth="9.140625" defaultRowHeight="12.75"/>
  <cols>
    <col min="2" max="2" width="5.28125" style="0" customWidth="1"/>
    <col min="3" max="3" width="15.140625" style="0" customWidth="1"/>
    <col min="4" max="4" width="0.42578125" style="0" hidden="1" customWidth="1"/>
    <col min="5" max="5" width="26.140625" style="0" customWidth="1"/>
    <col min="6" max="6" width="11.00390625" style="0" customWidth="1"/>
    <col min="7" max="7" width="6.7109375" style="0" customWidth="1"/>
    <col min="8" max="8" width="11.421875" style="0" hidden="1" customWidth="1"/>
    <col min="9" max="9" width="6.28125" style="0" customWidth="1"/>
    <col min="10" max="10" width="0.13671875" style="0" hidden="1" customWidth="1"/>
    <col min="11" max="11" width="4.8515625" style="0" customWidth="1"/>
    <col min="12" max="12" width="7.28125" style="0" customWidth="1"/>
    <col min="13" max="13" width="6.421875" style="0" customWidth="1"/>
    <col min="14" max="14" width="7.28125" style="0" customWidth="1"/>
    <col min="15" max="15" width="7.140625" style="0" customWidth="1"/>
    <col min="16" max="16" width="6.140625" style="0" customWidth="1"/>
    <col min="17" max="17" width="11.28125" style="0" customWidth="1"/>
    <col min="18" max="18" width="12.28125" style="0" customWidth="1"/>
    <col min="19" max="19" width="7.140625" style="0" customWidth="1"/>
    <col min="20" max="20" width="3.57421875" style="0" customWidth="1"/>
    <col min="21" max="21" width="3.28125" style="0" customWidth="1"/>
    <col min="22" max="22" width="5.7109375" style="0" customWidth="1"/>
    <col min="23" max="23" width="13.8515625" style="0" customWidth="1"/>
    <col min="24" max="24" width="18.8515625" style="0" hidden="1" customWidth="1"/>
    <col min="25" max="25" width="6.7109375" style="0" hidden="1" customWidth="1"/>
    <col min="26" max="26" width="6.140625" style="0" hidden="1" customWidth="1"/>
    <col min="27" max="27" width="7.57421875" style="0" hidden="1" customWidth="1"/>
    <col min="28" max="28" width="8.140625" style="0" hidden="1" customWidth="1"/>
    <col min="29" max="29" width="6.57421875" style="0" hidden="1" customWidth="1"/>
    <col min="30" max="30" width="6.7109375" style="0" hidden="1" customWidth="1"/>
    <col min="31" max="31" width="6.421875" style="0" hidden="1" customWidth="1"/>
    <col min="32" max="32" width="5.8515625" style="0" hidden="1" customWidth="1"/>
    <col min="33" max="33" width="9.140625" style="0" hidden="1" customWidth="1"/>
    <col min="34" max="34" width="11.140625" style="0" hidden="1" customWidth="1"/>
    <col min="35" max="35" width="21.28125" style="0" customWidth="1"/>
    <col min="36" max="36" width="10.28125" style="0" customWidth="1"/>
    <col min="37" max="37" width="6.7109375" style="0" customWidth="1"/>
    <col min="38" max="38" width="6.421875" style="0" customWidth="1"/>
    <col min="39" max="39" width="7.28125" style="0" customWidth="1"/>
    <col min="40" max="40" width="8.140625" style="0" customWidth="1"/>
    <col min="41" max="41" width="5.7109375" style="0" customWidth="1"/>
    <col min="42" max="42" width="6.28125" style="0" customWidth="1"/>
    <col min="43" max="43" width="6.00390625" style="0" customWidth="1"/>
    <col min="44" max="44" width="5.8515625" style="0" customWidth="1"/>
    <col min="46" max="46" width="8.00390625" style="0" customWidth="1"/>
    <col min="47" max="47" width="3.00390625" style="0" customWidth="1"/>
    <col min="48" max="48" width="5.00390625" style="0" customWidth="1"/>
    <col min="49" max="49" width="13.00390625" style="0" customWidth="1"/>
    <col min="50" max="50" width="20.00390625" style="0" customWidth="1"/>
    <col min="51" max="51" width="10.00390625" style="0" customWidth="1"/>
    <col min="52" max="53" width="6.28125" style="0" customWidth="1"/>
    <col min="54" max="54" width="7.8515625" style="0" customWidth="1"/>
    <col min="55" max="55" width="8.57421875" style="0" customWidth="1"/>
    <col min="56" max="57" width="6.28125" style="0" customWidth="1"/>
    <col min="58" max="58" width="6.421875" style="0" customWidth="1"/>
    <col min="59" max="59" width="6.8515625" style="0" customWidth="1"/>
    <col min="61" max="61" width="6.28125" style="0" customWidth="1"/>
    <col min="62" max="62" width="17.421875" style="0" customWidth="1"/>
  </cols>
  <sheetData>
    <row r="1" ht="15">
      <c r="B1" s="1"/>
    </row>
    <row r="2" spans="2:17" ht="18.75">
      <c r="B2" s="1"/>
      <c r="D2" s="71" t="s">
        <v>17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2:18" ht="18">
      <c r="B3" s="71" t="s">
        <v>561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3:18" ht="15">
      <c r="C4" s="1"/>
      <c r="D4" s="1"/>
      <c r="E4" s="1"/>
      <c r="K4" s="72"/>
      <c r="L4" s="72"/>
      <c r="M4" s="72"/>
      <c r="N4" s="72"/>
      <c r="O4" s="72"/>
      <c r="P4" s="72"/>
      <c r="Q4" s="72"/>
      <c r="R4" s="72"/>
    </row>
    <row r="5" spans="2:18" ht="16.5">
      <c r="B5" s="1"/>
      <c r="C5" s="1"/>
      <c r="D5" s="1"/>
      <c r="E5" s="1"/>
      <c r="F5" s="18" t="s">
        <v>10</v>
      </c>
      <c r="G5" s="18"/>
      <c r="H5" s="18" t="s">
        <v>10</v>
      </c>
      <c r="I5" s="18"/>
      <c r="J5" s="18" t="s">
        <v>15</v>
      </c>
      <c r="K5" s="52"/>
      <c r="L5" s="52"/>
      <c r="M5" s="52"/>
      <c r="N5" s="52"/>
      <c r="O5" s="52"/>
      <c r="P5" s="52"/>
      <c r="Q5" s="52"/>
      <c r="R5" s="52"/>
    </row>
    <row r="6" spans="2:18" ht="16.5">
      <c r="B6" s="1"/>
      <c r="C6" s="1"/>
      <c r="D6" s="1"/>
      <c r="E6" s="1"/>
      <c r="F6" s="18" t="s">
        <v>11</v>
      </c>
      <c r="G6" s="18"/>
      <c r="H6" s="18" t="s">
        <v>11</v>
      </c>
      <c r="I6" s="18"/>
      <c r="J6" s="18" t="s">
        <v>15</v>
      </c>
      <c r="K6" s="52"/>
      <c r="L6" s="52"/>
      <c r="M6" s="52"/>
      <c r="N6" s="52"/>
      <c r="O6" s="52"/>
      <c r="P6" s="52"/>
      <c r="Q6" s="52"/>
      <c r="R6" s="52"/>
    </row>
    <row r="7" spans="2:18" ht="16.5">
      <c r="B7" s="1"/>
      <c r="C7" s="1"/>
      <c r="D7" s="1"/>
      <c r="E7" s="1"/>
      <c r="F7" s="18" t="s">
        <v>12</v>
      </c>
      <c r="G7" s="18"/>
      <c r="H7" s="18" t="s">
        <v>12</v>
      </c>
      <c r="I7" s="18"/>
      <c r="J7" s="18" t="s">
        <v>15</v>
      </c>
      <c r="K7" s="52"/>
      <c r="L7" s="52"/>
      <c r="M7" s="52"/>
      <c r="N7" s="52"/>
      <c r="O7" s="52"/>
      <c r="P7" s="52"/>
      <c r="Q7" s="52"/>
      <c r="R7" s="52"/>
    </row>
    <row r="8" spans="2:18" ht="16.5">
      <c r="B8" s="1"/>
      <c r="C8" s="1"/>
      <c r="D8" s="1"/>
      <c r="E8" s="1"/>
      <c r="F8" s="18" t="s">
        <v>13</v>
      </c>
      <c r="G8" s="18"/>
      <c r="H8" s="18" t="s">
        <v>13</v>
      </c>
      <c r="I8" s="18"/>
      <c r="J8" s="18" t="s">
        <v>15</v>
      </c>
      <c r="K8" s="52"/>
      <c r="L8" s="52"/>
      <c r="M8" s="52"/>
      <c r="N8" s="52"/>
      <c r="O8" s="52"/>
      <c r="P8" s="52"/>
      <c r="Q8" s="52"/>
      <c r="R8" s="52"/>
    </row>
    <row r="9" spans="2:18" ht="15.75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7.25" thickTop="1">
      <c r="B10" s="53" t="s">
        <v>0</v>
      </c>
      <c r="C10" s="56" t="s">
        <v>3</v>
      </c>
      <c r="D10" s="59" t="s">
        <v>4</v>
      </c>
      <c r="E10" s="60"/>
      <c r="F10" s="56" t="s">
        <v>2</v>
      </c>
      <c r="G10" s="65" t="s">
        <v>1</v>
      </c>
      <c r="H10" s="66"/>
      <c r="I10" s="66"/>
      <c r="J10" s="66"/>
      <c r="K10" s="66"/>
      <c r="L10" s="66"/>
      <c r="M10" s="66"/>
      <c r="N10" s="66"/>
      <c r="O10" s="66"/>
      <c r="P10" s="67"/>
      <c r="Q10" s="12"/>
      <c r="R10" s="13"/>
    </row>
    <row r="11" spans="2:18" ht="16.5">
      <c r="B11" s="54"/>
      <c r="C11" s="57"/>
      <c r="D11" s="61"/>
      <c r="E11" s="62"/>
      <c r="F11" s="57"/>
      <c r="G11" s="68" t="s">
        <v>14</v>
      </c>
      <c r="H11" s="69"/>
      <c r="I11" s="70"/>
      <c r="J11" s="68" t="s">
        <v>6</v>
      </c>
      <c r="K11" s="69"/>
      <c r="L11" s="70"/>
      <c r="M11" s="68" t="s">
        <v>7</v>
      </c>
      <c r="N11" s="70"/>
      <c r="O11" s="68" t="s">
        <v>8</v>
      </c>
      <c r="P11" s="70"/>
      <c r="Q11" s="15" t="s">
        <v>16</v>
      </c>
      <c r="R11" s="16" t="s">
        <v>9</v>
      </c>
    </row>
    <row r="12" spans="2:18" ht="17.25" thickBot="1">
      <c r="B12" s="55"/>
      <c r="C12" s="58"/>
      <c r="D12" s="63"/>
      <c r="E12" s="64"/>
      <c r="F12" s="58"/>
      <c r="G12" s="19" t="s">
        <v>5</v>
      </c>
      <c r="H12" s="20"/>
      <c r="I12" s="21"/>
      <c r="J12" s="50" t="s">
        <v>5</v>
      </c>
      <c r="K12" s="51"/>
      <c r="L12" s="21"/>
      <c r="M12" s="22" t="s">
        <v>5</v>
      </c>
      <c r="N12" s="21"/>
      <c r="O12" s="22" t="s">
        <v>5</v>
      </c>
      <c r="P12" s="21"/>
      <c r="Q12" s="14"/>
      <c r="R12" s="17"/>
    </row>
    <row r="13" spans="2:18" ht="17.25" thickTop="1">
      <c r="B13" s="4">
        <v>1</v>
      </c>
      <c r="C13" s="29"/>
      <c r="D13" s="32"/>
      <c r="E13" s="36"/>
      <c r="F13" s="6"/>
      <c r="G13" s="6"/>
      <c r="H13" s="5"/>
      <c r="I13" s="6"/>
      <c r="J13" s="73"/>
      <c r="K13" s="74"/>
      <c r="L13" s="6"/>
      <c r="M13" s="30"/>
      <c r="N13" s="30"/>
      <c r="O13" s="30"/>
      <c r="P13" s="30"/>
      <c r="Q13" s="6"/>
      <c r="R13" s="7"/>
    </row>
    <row r="14" spans="2:18" ht="16.5">
      <c r="B14" s="8">
        <f aca="true" t="shared" si="0" ref="B14:B20">B13+1</f>
        <v>2</v>
      </c>
      <c r="C14" s="9"/>
      <c r="D14" s="28"/>
      <c r="E14" s="37"/>
      <c r="F14" s="10"/>
      <c r="G14" s="10"/>
      <c r="H14" s="9"/>
      <c r="I14" s="10"/>
      <c r="J14" s="49"/>
      <c r="K14" s="49"/>
      <c r="L14" s="10"/>
      <c r="M14" s="10"/>
      <c r="N14" s="10"/>
      <c r="O14" s="10"/>
      <c r="P14" s="10"/>
      <c r="Q14" s="10"/>
      <c r="R14" s="11"/>
    </row>
    <row r="15" spans="2:18" ht="16.5">
      <c r="B15" s="8">
        <f t="shared" si="0"/>
        <v>3</v>
      </c>
      <c r="C15" s="9"/>
      <c r="D15" s="28"/>
      <c r="E15" s="37"/>
      <c r="F15" s="10"/>
      <c r="G15" s="10"/>
      <c r="H15" s="9"/>
      <c r="I15" s="10"/>
      <c r="J15" s="49"/>
      <c r="K15" s="49"/>
      <c r="L15" s="10"/>
      <c r="M15" s="10"/>
      <c r="N15" s="10"/>
      <c r="O15" s="10"/>
      <c r="P15" s="10"/>
      <c r="Q15" s="10"/>
      <c r="R15" s="11"/>
    </row>
    <row r="16" spans="2:18" ht="16.5">
      <c r="B16" s="8">
        <f t="shared" si="0"/>
        <v>4</v>
      </c>
      <c r="C16" s="9"/>
      <c r="D16" s="28"/>
      <c r="E16" s="37"/>
      <c r="F16" s="35"/>
      <c r="G16" s="10"/>
      <c r="H16" s="9"/>
      <c r="I16" s="10"/>
      <c r="J16" s="49"/>
      <c r="K16" s="49"/>
      <c r="L16" s="10"/>
      <c r="M16" s="10"/>
      <c r="N16" s="10"/>
      <c r="O16" s="10"/>
      <c r="P16" s="10"/>
      <c r="Q16" s="10"/>
      <c r="R16" s="11"/>
    </row>
    <row r="17" spans="2:18" ht="16.5">
      <c r="B17" s="8">
        <f t="shared" si="0"/>
        <v>5</v>
      </c>
      <c r="C17" s="9"/>
      <c r="D17" s="28"/>
      <c r="E17" s="37"/>
      <c r="F17" s="35"/>
      <c r="G17" s="10"/>
      <c r="H17" s="9"/>
      <c r="I17" s="10"/>
      <c r="J17" s="49"/>
      <c r="K17" s="49"/>
      <c r="L17" s="10"/>
      <c r="M17" s="10"/>
      <c r="N17" s="10"/>
      <c r="O17" s="10"/>
      <c r="P17" s="10"/>
      <c r="Q17" s="10"/>
      <c r="R17" s="11"/>
    </row>
    <row r="18" spans="2:18" ht="16.5">
      <c r="B18" s="8">
        <f t="shared" si="0"/>
        <v>6</v>
      </c>
      <c r="C18" s="9"/>
      <c r="D18" s="28"/>
      <c r="E18" s="37"/>
      <c r="F18" s="10"/>
      <c r="G18" s="10"/>
      <c r="H18" s="9"/>
      <c r="I18" s="10"/>
      <c r="J18" s="49"/>
      <c r="K18" s="49"/>
      <c r="L18" s="10"/>
      <c r="M18" s="10"/>
      <c r="N18" s="10"/>
      <c r="O18" s="10"/>
      <c r="P18" s="10"/>
      <c r="Q18" s="10"/>
      <c r="R18" s="11"/>
    </row>
    <row r="19" spans="2:18" ht="16.5">
      <c r="B19" s="8">
        <f t="shared" si="0"/>
        <v>7</v>
      </c>
      <c r="C19" s="9"/>
      <c r="D19" s="28"/>
      <c r="E19" s="37"/>
      <c r="F19" s="10"/>
      <c r="G19" s="10"/>
      <c r="H19" s="9"/>
      <c r="I19" s="10"/>
      <c r="J19" s="49"/>
      <c r="K19" s="49"/>
      <c r="L19" s="10"/>
      <c r="M19" s="10"/>
      <c r="N19" s="10"/>
      <c r="O19" s="10"/>
      <c r="P19" s="10"/>
      <c r="Q19" s="10"/>
      <c r="R19" s="11"/>
    </row>
    <row r="20" spans="2:18" ht="16.5">
      <c r="B20" s="8">
        <f t="shared" si="0"/>
        <v>8</v>
      </c>
      <c r="C20" s="9"/>
      <c r="D20" s="28"/>
      <c r="E20" s="37"/>
      <c r="F20" s="10"/>
      <c r="G20" s="10"/>
      <c r="H20" s="9"/>
      <c r="I20" s="10"/>
      <c r="J20" s="49"/>
      <c r="K20" s="49"/>
      <c r="L20" s="10"/>
      <c r="M20" s="10"/>
      <c r="N20" s="10"/>
      <c r="O20" s="10"/>
      <c r="P20" s="10"/>
      <c r="Q20" s="10"/>
      <c r="R20" s="11"/>
    </row>
    <row r="21" spans="2:18" ht="16.5">
      <c r="B21" s="8">
        <v>9</v>
      </c>
      <c r="C21" s="9"/>
      <c r="D21" s="28"/>
      <c r="E21" s="37"/>
      <c r="F21" s="10"/>
      <c r="G21" s="10"/>
      <c r="H21" s="9"/>
      <c r="I21" s="10"/>
      <c r="J21" s="49"/>
      <c r="K21" s="49"/>
      <c r="L21" s="10"/>
      <c r="M21" s="10"/>
      <c r="N21" s="10"/>
      <c r="O21" s="10"/>
      <c r="P21" s="10"/>
      <c r="Q21" s="10"/>
      <c r="R21" s="11"/>
    </row>
    <row r="22" spans="2:18" ht="16.5">
      <c r="B22" s="8">
        <v>10</v>
      </c>
      <c r="C22" s="9"/>
      <c r="D22" s="28"/>
      <c r="E22" s="37"/>
      <c r="F22" s="10"/>
      <c r="G22" s="10"/>
      <c r="H22" s="9"/>
      <c r="I22" s="10"/>
      <c r="J22" s="49"/>
      <c r="K22" s="49"/>
      <c r="L22" s="10"/>
      <c r="M22" s="10"/>
      <c r="N22" s="10"/>
      <c r="O22" s="10"/>
      <c r="P22" s="10"/>
      <c r="Q22" s="10"/>
      <c r="R22" s="11"/>
    </row>
    <row r="23" spans="2:18" ht="16.5">
      <c r="B23" s="8">
        <v>11</v>
      </c>
      <c r="C23" s="9"/>
      <c r="D23" s="28"/>
      <c r="E23" s="37"/>
      <c r="F23" s="10"/>
      <c r="G23" s="10"/>
      <c r="H23" s="9"/>
      <c r="I23" s="10"/>
      <c r="J23" s="49"/>
      <c r="K23" s="49"/>
      <c r="L23" s="10"/>
      <c r="M23" s="10"/>
      <c r="N23" s="10"/>
      <c r="O23" s="10"/>
      <c r="P23" s="10"/>
      <c r="Q23" s="10"/>
      <c r="R23" s="11"/>
    </row>
    <row r="24" spans="2:18" ht="16.5">
      <c r="B24" s="8">
        <f>B23+1</f>
        <v>12</v>
      </c>
      <c r="C24" s="9"/>
      <c r="D24" s="28"/>
      <c r="E24" s="37"/>
      <c r="F24" s="10"/>
      <c r="G24" s="10"/>
      <c r="H24" s="9"/>
      <c r="I24" s="10"/>
      <c r="J24" s="49"/>
      <c r="K24" s="49"/>
      <c r="L24" s="10"/>
      <c r="M24" s="10"/>
      <c r="N24" s="10"/>
      <c r="O24" s="10"/>
      <c r="P24" s="10"/>
      <c r="Q24" s="10"/>
      <c r="R24" s="11"/>
    </row>
    <row r="25" spans="2:18" ht="16.5">
      <c r="B25" s="8">
        <v>13</v>
      </c>
      <c r="C25" s="9"/>
      <c r="D25" s="28"/>
      <c r="E25" s="37"/>
      <c r="F25" s="35"/>
      <c r="G25" s="10"/>
      <c r="H25" s="9"/>
      <c r="I25" s="10"/>
      <c r="J25" s="49"/>
      <c r="K25" s="49"/>
      <c r="L25" s="10"/>
      <c r="M25" s="10"/>
      <c r="N25" s="10"/>
      <c r="O25" s="10"/>
      <c r="P25" s="10"/>
      <c r="Q25" s="10"/>
      <c r="R25" s="11"/>
    </row>
    <row r="26" spans="2:18" ht="16.5">
      <c r="B26" s="8">
        <f>B25+1</f>
        <v>14</v>
      </c>
      <c r="C26" s="9"/>
      <c r="D26" s="28"/>
      <c r="E26" s="37"/>
      <c r="F26" s="10"/>
      <c r="G26" s="10"/>
      <c r="H26" s="9"/>
      <c r="I26" s="10"/>
      <c r="J26" s="49"/>
      <c r="K26" s="49"/>
      <c r="L26" s="10"/>
      <c r="M26" s="10"/>
      <c r="N26" s="10"/>
      <c r="O26" s="10"/>
      <c r="P26" s="10"/>
      <c r="Q26" s="10"/>
      <c r="R26" s="11"/>
    </row>
    <row r="27" spans="2:18" ht="16.5">
      <c r="B27" s="8">
        <f>B26+1</f>
        <v>15</v>
      </c>
      <c r="C27" s="9"/>
      <c r="D27" s="28"/>
      <c r="E27" s="37"/>
      <c r="F27" s="10"/>
      <c r="G27" s="10"/>
      <c r="H27" s="9"/>
      <c r="I27" s="10"/>
      <c r="J27" s="49"/>
      <c r="K27" s="49"/>
      <c r="L27" s="10"/>
      <c r="M27" s="10"/>
      <c r="N27" s="10"/>
      <c r="O27" s="10"/>
      <c r="P27" s="10"/>
      <c r="Q27" s="10"/>
      <c r="R27" s="11"/>
    </row>
    <row r="28" spans="2:18" ht="16.5">
      <c r="B28" s="31">
        <f>B27+1</f>
        <v>16</v>
      </c>
      <c r="C28" s="9"/>
      <c r="D28" s="28"/>
      <c r="E28" s="37"/>
      <c r="F28" s="10"/>
      <c r="G28" s="10"/>
      <c r="H28" s="9"/>
      <c r="I28" s="10"/>
      <c r="J28" s="49"/>
      <c r="K28" s="49"/>
      <c r="L28" s="10"/>
      <c r="M28" s="10"/>
      <c r="N28" s="10"/>
      <c r="O28" s="10"/>
      <c r="P28" s="10"/>
      <c r="Q28" s="10"/>
      <c r="R28" s="11"/>
    </row>
    <row r="29" spans="2:18" ht="16.5">
      <c r="B29" s="8">
        <f aca="true" t="shared" si="1" ref="B29:B47">B28+1</f>
        <v>17</v>
      </c>
      <c r="C29" s="9"/>
      <c r="D29" s="28"/>
      <c r="E29" s="37"/>
      <c r="F29" s="10"/>
      <c r="G29" s="10"/>
      <c r="H29" s="9"/>
      <c r="I29" s="10"/>
      <c r="J29" s="49"/>
      <c r="K29" s="49"/>
      <c r="L29" s="10"/>
      <c r="M29" s="10"/>
      <c r="N29" s="10"/>
      <c r="O29" s="10"/>
      <c r="P29" s="10"/>
      <c r="Q29" s="10"/>
      <c r="R29" s="11"/>
    </row>
    <row r="30" spans="2:18" ht="16.5">
      <c r="B30" s="8">
        <f t="shared" si="1"/>
        <v>18</v>
      </c>
      <c r="C30" s="9"/>
      <c r="D30" s="28"/>
      <c r="E30" s="37"/>
      <c r="F30" s="10"/>
      <c r="G30" s="10"/>
      <c r="H30" s="9"/>
      <c r="I30" s="10"/>
      <c r="J30" s="49"/>
      <c r="K30" s="49"/>
      <c r="L30" s="10"/>
      <c r="M30" s="10"/>
      <c r="N30" s="10"/>
      <c r="O30" s="10"/>
      <c r="P30" s="10"/>
      <c r="Q30" s="10"/>
      <c r="R30" s="11"/>
    </row>
    <row r="31" spans="2:18" ht="16.5">
      <c r="B31" s="8">
        <f t="shared" si="1"/>
        <v>19</v>
      </c>
      <c r="C31" s="9"/>
      <c r="D31" s="28"/>
      <c r="E31" s="37"/>
      <c r="F31" s="10"/>
      <c r="G31" s="10"/>
      <c r="H31" s="9"/>
      <c r="I31" s="10"/>
      <c r="J31" s="49"/>
      <c r="K31" s="49"/>
      <c r="L31" s="10"/>
      <c r="M31" s="10"/>
      <c r="N31" s="10"/>
      <c r="O31" s="10"/>
      <c r="P31" s="10"/>
      <c r="Q31" s="10"/>
      <c r="R31" s="11"/>
    </row>
    <row r="32" spans="2:18" ht="16.5">
      <c r="B32" s="8">
        <f t="shared" si="1"/>
        <v>20</v>
      </c>
      <c r="C32" s="9"/>
      <c r="D32" s="28"/>
      <c r="E32" s="37"/>
      <c r="F32" s="10"/>
      <c r="G32" s="10"/>
      <c r="H32" s="9"/>
      <c r="I32" s="10"/>
      <c r="J32" s="49"/>
      <c r="K32" s="49"/>
      <c r="L32" s="10"/>
      <c r="M32" s="10"/>
      <c r="N32" s="10"/>
      <c r="O32" s="10"/>
      <c r="P32" s="10"/>
      <c r="Q32" s="10"/>
      <c r="R32" s="11"/>
    </row>
    <row r="33" spans="2:18" ht="16.5">
      <c r="B33" s="8">
        <f t="shared" si="1"/>
        <v>21</v>
      </c>
      <c r="C33" s="9"/>
      <c r="D33" s="28"/>
      <c r="E33" s="37"/>
      <c r="F33" s="10"/>
      <c r="G33" s="10"/>
      <c r="H33" s="9"/>
      <c r="I33" s="10"/>
      <c r="J33" s="49"/>
      <c r="K33" s="49"/>
      <c r="L33" s="10"/>
      <c r="M33" s="10"/>
      <c r="N33" s="10"/>
      <c r="O33" s="10"/>
      <c r="P33" s="10"/>
      <c r="Q33" s="10"/>
      <c r="R33" s="11"/>
    </row>
    <row r="34" spans="2:18" ht="16.5">
      <c r="B34" s="8">
        <f t="shared" si="1"/>
        <v>22</v>
      </c>
      <c r="C34" s="9"/>
      <c r="D34" s="28"/>
      <c r="E34" s="37"/>
      <c r="F34" s="10"/>
      <c r="G34" s="10"/>
      <c r="H34" s="9"/>
      <c r="I34" s="10"/>
      <c r="J34" s="49"/>
      <c r="K34" s="49"/>
      <c r="L34" s="10"/>
      <c r="M34" s="10"/>
      <c r="N34" s="10"/>
      <c r="O34" s="10"/>
      <c r="P34" s="10"/>
      <c r="Q34" s="10"/>
      <c r="R34" s="11"/>
    </row>
    <row r="35" spans="2:18" ht="16.5">
      <c r="B35" s="8">
        <f t="shared" si="1"/>
        <v>23</v>
      </c>
      <c r="C35" s="9"/>
      <c r="D35" s="28"/>
      <c r="E35" s="37"/>
      <c r="F35" s="10"/>
      <c r="G35" s="10"/>
      <c r="H35" s="9"/>
      <c r="I35" s="10"/>
      <c r="J35" s="49"/>
      <c r="K35" s="49"/>
      <c r="L35" s="10"/>
      <c r="M35" s="10"/>
      <c r="N35" s="10"/>
      <c r="O35" s="10"/>
      <c r="P35" s="10"/>
      <c r="Q35" s="10"/>
      <c r="R35" s="11"/>
    </row>
    <row r="36" spans="2:18" ht="16.5">
      <c r="B36" s="8">
        <f t="shared" si="1"/>
        <v>24</v>
      </c>
      <c r="C36" s="9"/>
      <c r="D36" s="28"/>
      <c r="E36" s="37"/>
      <c r="F36" s="10"/>
      <c r="G36" s="10"/>
      <c r="H36" s="9"/>
      <c r="I36" s="10"/>
      <c r="J36" s="49"/>
      <c r="K36" s="49"/>
      <c r="L36" s="10"/>
      <c r="M36" s="10"/>
      <c r="N36" s="10"/>
      <c r="O36" s="10"/>
      <c r="P36" s="10"/>
      <c r="Q36" s="10"/>
      <c r="R36" s="11"/>
    </row>
    <row r="37" spans="2:18" ht="16.5">
      <c r="B37" s="8">
        <f t="shared" si="1"/>
        <v>25</v>
      </c>
      <c r="C37" s="9"/>
      <c r="D37" s="28"/>
      <c r="E37" s="37"/>
      <c r="F37" s="10"/>
      <c r="G37" s="10"/>
      <c r="H37" s="9"/>
      <c r="I37" s="10"/>
      <c r="J37" s="49"/>
      <c r="K37" s="49"/>
      <c r="L37" s="10"/>
      <c r="M37" s="10"/>
      <c r="N37" s="10"/>
      <c r="O37" s="10"/>
      <c r="P37" s="10"/>
      <c r="Q37" s="10"/>
      <c r="R37" s="11"/>
    </row>
    <row r="38" spans="2:18" ht="16.5">
      <c r="B38" s="8">
        <f t="shared" si="1"/>
        <v>26</v>
      </c>
      <c r="C38" s="9"/>
      <c r="D38" s="28"/>
      <c r="E38" s="37"/>
      <c r="F38" s="10"/>
      <c r="G38" s="10"/>
      <c r="H38" s="9"/>
      <c r="I38" s="10"/>
      <c r="J38" s="49"/>
      <c r="K38" s="49"/>
      <c r="L38" s="10"/>
      <c r="M38" s="10"/>
      <c r="N38" s="10"/>
      <c r="O38" s="10"/>
      <c r="P38" s="10"/>
      <c r="Q38" s="10"/>
      <c r="R38" s="11"/>
    </row>
    <row r="39" spans="2:18" ht="16.5">
      <c r="B39" s="8">
        <f t="shared" si="1"/>
        <v>27</v>
      </c>
      <c r="C39" s="9"/>
      <c r="D39" s="28"/>
      <c r="E39" s="37"/>
      <c r="F39" s="10"/>
      <c r="G39" s="10"/>
      <c r="H39" s="9"/>
      <c r="I39" s="10"/>
      <c r="J39" s="49"/>
      <c r="K39" s="49"/>
      <c r="L39" s="10"/>
      <c r="M39" s="10"/>
      <c r="N39" s="10"/>
      <c r="O39" s="10"/>
      <c r="P39" s="10"/>
      <c r="Q39" s="10"/>
      <c r="R39" s="11"/>
    </row>
    <row r="40" spans="2:18" ht="16.5">
      <c r="B40" s="8">
        <f t="shared" si="1"/>
        <v>28</v>
      </c>
      <c r="C40" s="9"/>
      <c r="D40" s="28"/>
      <c r="E40" s="37"/>
      <c r="F40" s="10"/>
      <c r="G40" s="10"/>
      <c r="H40" s="9"/>
      <c r="I40" s="10"/>
      <c r="J40" s="49"/>
      <c r="K40" s="49"/>
      <c r="L40" s="10"/>
      <c r="M40" s="10"/>
      <c r="N40" s="10"/>
      <c r="O40" s="10"/>
      <c r="P40" s="10"/>
      <c r="Q40" s="10"/>
      <c r="R40" s="11"/>
    </row>
    <row r="41" spans="2:18" ht="16.5">
      <c r="B41" s="8">
        <f t="shared" si="1"/>
        <v>29</v>
      </c>
      <c r="C41" s="9"/>
      <c r="D41" s="28"/>
      <c r="E41" s="37"/>
      <c r="F41" s="10"/>
      <c r="G41" s="10"/>
      <c r="H41" s="9"/>
      <c r="I41" s="10"/>
      <c r="J41" s="49"/>
      <c r="K41" s="49"/>
      <c r="L41" s="10"/>
      <c r="M41" s="10"/>
      <c r="N41" s="10"/>
      <c r="O41" s="10"/>
      <c r="P41" s="10"/>
      <c r="Q41" s="10"/>
      <c r="R41" s="11"/>
    </row>
    <row r="42" spans="2:18" ht="16.5">
      <c r="B42" s="8">
        <f t="shared" si="1"/>
        <v>30</v>
      </c>
      <c r="C42" s="9"/>
      <c r="D42" s="28"/>
      <c r="E42" s="37"/>
      <c r="F42" s="10"/>
      <c r="G42" s="10"/>
      <c r="H42" s="9"/>
      <c r="I42" s="10"/>
      <c r="J42" s="49"/>
      <c r="K42" s="49"/>
      <c r="L42" s="10"/>
      <c r="M42" s="10"/>
      <c r="N42" s="10"/>
      <c r="O42" s="10"/>
      <c r="P42" s="10"/>
      <c r="Q42" s="10"/>
      <c r="R42" s="11"/>
    </row>
    <row r="43" spans="2:18" ht="16.5">
      <c r="B43" s="8">
        <f t="shared" si="1"/>
        <v>31</v>
      </c>
      <c r="C43" s="9"/>
      <c r="D43" s="28"/>
      <c r="E43" s="37"/>
      <c r="F43" s="10"/>
      <c r="G43" s="10"/>
      <c r="H43" s="9"/>
      <c r="I43" s="10"/>
      <c r="J43" s="49"/>
      <c r="K43" s="49"/>
      <c r="L43" s="10"/>
      <c r="M43" s="10"/>
      <c r="N43" s="10"/>
      <c r="O43" s="10"/>
      <c r="P43" s="10"/>
      <c r="Q43" s="10"/>
      <c r="R43" s="11"/>
    </row>
    <row r="44" spans="2:18" ht="16.5">
      <c r="B44" s="8">
        <f t="shared" si="1"/>
        <v>32</v>
      </c>
      <c r="C44" s="9"/>
      <c r="D44" s="28"/>
      <c r="E44" s="37"/>
      <c r="F44" s="10"/>
      <c r="G44" s="10"/>
      <c r="H44" s="9"/>
      <c r="I44" s="10"/>
      <c r="J44" s="49"/>
      <c r="K44" s="49"/>
      <c r="L44" s="10"/>
      <c r="M44" s="10"/>
      <c r="N44" s="10"/>
      <c r="O44" s="10"/>
      <c r="P44" s="10"/>
      <c r="Q44" s="10"/>
      <c r="R44" s="11"/>
    </row>
    <row r="45" spans="2:18" ht="16.5">
      <c r="B45" s="8">
        <f t="shared" si="1"/>
        <v>33</v>
      </c>
      <c r="C45" s="9"/>
      <c r="D45" s="28"/>
      <c r="E45" s="37"/>
      <c r="F45" s="10"/>
      <c r="G45" s="10"/>
      <c r="H45" s="9"/>
      <c r="I45" s="10"/>
      <c r="J45" s="49"/>
      <c r="K45" s="49"/>
      <c r="L45" s="10"/>
      <c r="M45" s="10"/>
      <c r="N45" s="10"/>
      <c r="O45" s="10"/>
      <c r="P45" s="10"/>
      <c r="Q45" s="10"/>
      <c r="R45" s="11"/>
    </row>
    <row r="46" spans="2:18" ht="16.5">
      <c r="B46" s="8">
        <f t="shared" si="1"/>
        <v>34</v>
      </c>
      <c r="C46" s="9"/>
      <c r="D46" s="28"/>
      <c r="E46" s="37"/>
      <c r="F46" s="10"/>
      <c r="G46" s="10"/>
      <c r="H46" s="9"/>
      <c r="I46" s="10"/>
      <c r="J46" s="49"/>
      <c r="K46" s="49"/>
      <c r="L46" s="10"/>
      <c r="M46" s="10"/>
      <c r="N46" s="10"/>
      <c r="O46" s="10"/>
      <c r="P46" s="10"/>
      <c r="Q46" s="10"/>
      <c r="R46" s="11"/>
    </row>
    <row r="47" spans="2:18" ht="16.5">
      <c r="B47" s="8">
        <f t="shared" si="1"/>
        <v>35</v>
      </c>
      <c r="C47" s="9"/>
      <c r="D47" s="28"/>
      <c r="E47" s="37"/>
      <c r="F47" s="10"/>
      <c r="G47" s="10"/>
      <c r="H47" s="9"/>
      <c r="I47" s="10"/>
      <c r="J47" s="49"/>
      <c r="K47" s="49"/>
      <c r="L47" s="10"/>
      <c r="M47" s="10"/>
      <c r="N47" s="10"/>
      <c r="O47" s="10"/>
      <c r="P47" s="10"/>
      <c r="Q47" s="10"/>
      <c r="R47" s="11"/>
    </row>
    <row r="48" spans="2:18" ht="16.5">
      <c r="B48" s="8">
        <v>36</v>
      </c>
      <c r="C48" s="9"/>
      <c r="D48" s="28"/>
      <c r="E48" s="37"/>
      <c r="F48" s="10"/>
      <c r="G48" s="10"/>
      <c r="H48" s="9"/>
      <c r="I48" s="10"/>
      <c r="J48" s="49"/>
      <c r="K48" s="49"/>
      <c r="L48" s="10"/>
      <c r="M48" s="10"/>
      <c r="N48" s="10"/>
      <c r="O48" s="10"/>
      <c r="P48" s="10"/>
      <c r="Q48" s="10"/>
      <c r="R48" s="11"/>
    </row>
    <row r="49" spans="2:18" ht="16.5">
      <c r="B49" s="8">
        <v>37</v>
      </c>
      <c r="C49" s="9"/>
      <c r="D49" s="28"/>
      <c r="E49" s="37"/>
      <c r="F49" s="10"/>
      <c r="G49" s="10"/>
      <c r="H49" s="9"/>
      <c r="I49" s="10"/>
      <c r="J49" s="49"/>
      <c r="K49" s="49"/>
      <c r="L49" s="10"/>
      <c r="M49" s="10"/>
      <c r="N49" s="10"/>
      <c r="O49" s="10"/>
      <c r="P49" s="10"/>
      <c r="Q49" s="10"/>
      <c r="R49" s="11"/>
    </row>
    <row r="50" spans="2:18" ht="16.5">
      <c r="B50" s="8">
        <v>38</v>
      </c>
      <c r="C50" s="9"/>
      <c r="D50" s="28"/>
      <c r="E50" s="37"/>
      <c r="F50" s="10"/>
      <c r="G50" s="10"/>
      <c r="H50" s="9"/>
      <c r="I50" s="10"/>
      <c r="J50" s="49"/>
      <c r="K50" s="49"/>
      <c r="L50" s="10"/>
      <c r="M50" s="10"/>
      <c r="N50" s="10"/>
      <c r="O50" s="10"/>
      <c r="P50" s="10"/>
      <c r="Q50" s="10"/>
      <c r="R50" s="11"/>
    </row>
    <row r="51" spans="2:18" ht="16.5">
      <c r="B51" s="8">
        <v>39</v>
      </c>
      <c r="C51" s="9"/>
      <c r="D51" s="28"/>
      <c r="E51" s="37"/>
      <c r="F51" s="10"/>
      <c r="G51" s="10"/>
      <c r="H51" s="9"/>
      <c r="I51" s="10"/>
      <c r="J51" s="49"/>
      <c r="K51" s="49"/>
      <c r="L51" s="10"/>
      <c r="M51" s="10"/>
      <c r="N51" s="10"/>
      <c r="O51" s="10"/>
      <c r="P51" s="10"/>
      <c r="Q51" s="10"/>
      <c r="R51" s="11"/>
    </row>
    <row r="52" spans="2:18" ht="16.5">
      <c r="B52" s="8">
        <v>40</v>
      </c>
      <c r="C52" s="9"/>
      <c r="D52" s="28"/>
      <c r="E52" s="37"/>
      <c r="F52" s="10"/>
      <c r="G52" s="10"/>
      <c r="H52" s="9"/>
      <c r="I52" s="10"/>
      <c r="J52" s="49"/>
      <c r="K52" s="49"/>
      <c r="L52" s="10"/>
      <c r="M52" s="10"/>
      <c r="N52" s="10"/>
      <c r="O52" s="10"/>
      <c r="P52" s="10"/>
      <c r="Q52" s="10"/>
      <c r="R52" s="11"/>
    </row>
    <row r="53" spans="2:18" ht="16.5">
      <c r="B53" s="25"/>
      <c r="C53" s="26"/>
      <c r="D53" s="25"/>
      <c r="E53" s="27"/>
      <c r="F53" s="25"/>
      <c r="G53" s="25"/>
      <c r="H53" s="26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2:18" ht="16.5">
      <c r="B54" s="75" t="s">
        <v>559</v>
      </c>
      <c r="C54" s="75"/>
      <c r="D54" s="75"/>
      <c r="E54" s="75"/>
      <c r="F54" s="75"/>
      <c r="G54" s="25"/>
      <c r="H54" s="26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2:18" ht="16.5">
      <c r="B55" s="75" t="s">
        <v>560</v>
      </c>
      <c r="C55" s="75"/>
      <c r="D55" s="75"/>
      <c r="E55" s="75"/>
      <c r="F55" s="75"/>
      <c r="G55" s="75"/>
      <c r="H55" s="75"/>
      <c r="I55" s="75"/>
      <c r="J55" s="25"/>
      <c r="K55" s="25"/>
      <c r="L55" s="25"/>
      <c r="M55" s="25"/>
      <c r="N55" s="25"/>
      <c r="O55" s="25"/>
      <c r="P55" s="25"/>
      <c r="Q55" s="25"/>
      <c r="R55" s="25"/>
    </row>
    <row r="56" spans="2:18" ht="16.5">
      <c r="B56" s="25"/>
      <c r="C56" s="26"/>
      <c r="D56" s="25"/>
      <c r="E56" s="27"/>
      <c r="F56" s="25"/>
      <c r="G56" s="25"/>
      <c r="H56" s="26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2:18" ht="16.5">
      <c r="B57" s="25"/>
      <c r="C57" s="26"/>
      <c r="D57" s="25"/>
      <c r="E57" s="27"/>
      <c r="F57" s="25"/>
      <c r="G57" s="25"/>
      <c r="H57" s="26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2:18" ht="16.5">
      <c r="B58" s="25"/>
      <c r="C58" s="26"/>
      <c r="D58" s="25"/>
      <c r="E58" s="27"/>
      <c r="F58" s="25"/>
      <c r="G58" s="25"/>
      <c r="H58" s="26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2:18" ht="16.5">
      <c r="B59" s="25"/>
      <c r="C59" s="26"/>
      <c r="D59" s="25"/>
      <c r="E59" s="27"/>
      <c r="F59" s="25"/>
      <c r="G59" s="25"/>
      <c r="H59" s="26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2:18" ht="16.5">
      <c r="B60" s="25"/>
      <c r="C60" s="26"/>
      <c r="D60" s="25"/>
      <c r="E60" s="27"/>
      <c r="F60" s="25"/>
      <c r="G60" s="25"/>
      <c r="H60" s="26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2:18" ht="16.5">
      <c r="B61" s="25"/>
      <c r="C61" s="26"/>
      <c r="D61" s="25"/>
      <c r="E61" s="27"/>
      <c r="F61" s="25"/>
      <c r="G61" s="25"/>
      <c r="H61" s="26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2:18" ht="16.5">
      <c r="B62" s="25"/>
      <c r="C62" s="26"/>
      <c r="D62" s="25"/>
      <c r="E62" s="27"/>
      <c r="F62" s="25"/>
      <c r="G62" s="25"/>
      <c r="H62" s="26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2:18" ht="16.5">
      <c r="B63" s="25"/>
      <c r="C63" s="26"/>
      <c r="D63" s="25"/>
      <c r="E63" s="27"/>
      <c r="F63" s="25"/>
      <c r="G63" s="25"/>
      <c r="H63" s="26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2:18" ht="16.5">
      <c r="B64" s="25"/>
      <c r="C64" s="26"/>
      <c r="D64" s="25"/>
      <c r="E64" s="27"/>
      <c r="F64" s="25"/>
      <c r="G64" s="25"/>
      <c r="H64" s="26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2:18" ht="16.5">
      <c r="B65" s="25"/>
      <c r="C65" s="26"/>
      <c r="D65" s="25"/>
      <c r="E65" s="27"/>
      <c r="F65" s="25"/>
      <c r="G65" s="25"/>
      <c r="H65" s="26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2:18" ht="16.5">
      <c r="B66" s="25"/>
      <c r="C66" s="26"/>
      <c r="D66" s="25"/>
      <c r="E66" s="27"/>
      <c r="F66" s="25"/>
      <c r="G66" s="25"/>
      <c r="H66" s="26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2:18" ht="16.5">
      <c r="B67" s="25"/>
      <c r="C67" s="26"/>
      <c r="D67" s="25"/>
      <c r="E67" s="27"/>
      <c r="F67" s="25"/>
      <c r="G67" s="25"/>
      <c r="H67" s="26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2:18" ht="16.5">
      <c r="B68" s="25"/>
      <c r="C68" s="26"/>
      <c r="D68" s="25"/>
      <c r="E68" s="27"/>
      <c r="F68" s="25"/>
      <c r="G68" s="25"/>
      <c r="H68" s="26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2:18" ht="16.5">
      <c r="B69" s="25"/>
      <c r="C69" s="26"/>
      <c r="D69" s="25"/>
      <c r="E69" s="27"/>
      <c r="F69" s="25"/>
      <c r="G69" s="25"/>
      <c r="H69" s="26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2:18" ht="16.5">
      <c r="B70" s="25"/>
      <c r="C70" s="26"/>
      <c r="D70" s="25"/>
      <c r="E70" s="27"/>
      <c r="F70" s="25"/>
      <c r="G70" s="25"/>
      <c r="H70" s="26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2:18" ht="16.5">
      <c r="B71" s="25"/>
      <c r="C71" s="26"/>
      <c r="D71" s="25"/>
      <c r="E71" s="27"/>
      <c r="F71" s="25"/>
      <c r="G71" s="25"/>
      <c r="H71" s="26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2:18" ht="16.5">
      <c r="B72" s="25"/>
      <c r="C72" s="26"/>
      <c r="D72" s="25"/>
      <c r="E72" s="27"/>
      <c r="F72" s="25"/>
      <c r="G72" s="25"/>
      <c r="H72" s="26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2:18" ht="16.5">
      <c r="B73" s="25"/>
      <c r="C73" s="26"/>
      <c r="D73" s="25"/>
      <c r="E73" s="27"/>
      <c r="F73" s="25"/>
      <c r="G73" s="25"/>
      <c r="H73" s="26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2:18" ht="16.5">
      <c r="B74" s="25"/>
      <c r="C74" s="26"/>
      <c r="D74" s="25"/>
      <c r="E74" s="27"/>
      <c r="F74" s="25"/>
      <c r="G74" s="25"/>
      <c r="H74" s="26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2:18" ht="16.5">
      <c r="B75" s="25"/>
      <c r="C75" s="26"/>
      <c r="D75" s="25"/>
      <c r="E75" s="27"/>
      <c r="F75" s="25"/>
      <c r="G75" s="25"/>
      <c r="H75" s="26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2:18" ht="16.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23" t="s">
        <v>19</v>
      </c>
      <c r="P76" s="23"/>
      <c r="Q76" s="23"/>
      <c r="R76" s="23"/>
    </row>
    <row r="77" spans="2:18" ht="16.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23" t="s">
        <v>18</v>
      </c>
      <c r="P77" s="23"/>
      <c r="Q77" s="23"/>
      <c r="R77" s="23"/>
    </row>
    <row r="78" spans="2:18" ht="16.5">
      <c r="B78" s="2"/>
      <c r="O78" s="24"/>
      <c r="P78" s="24"/>
      <c r="Q78" s="24"/>
      <c r="R78" s="24"/>
    </row>
    <row r="79" spans="2:18" ht="16.5">
      <c r="B79" s="2"/>
      <c r="O79" s="24"/>
      <c r="P79" s="24"/>
      <c r="Q79" s="24"/>
      <c r="R79" s="24"/>
    </row>
    <row r="80" spans="2:18" ht="16.5">
      <c r="B80" s="2"/>
      <c r="O80" s="24"/>
      <c r="P80" s="24"/>
      <c r="Q80" s="24"/>
      <c r="R80" s="24"/>
    </row>
    <row r="81" spans="2:18" ht="16.5">
      <c r="B81" s="2"/>
      <c r="O81" s="24"/>
      <c r="P81" s="24"/>
      <c r="Q81" s="24"/>
      <c r="R81" s="24"/>
    </row>
    <row r="82" spans="2:18" ht="16.5">
      <c r="B82" s="2"/>
      <c r="O82" s="24" t="s">
        <v>28</v>
      </c>
      <c r="P82" s="24"/>
      <c r="Q82" s="24"/>
      <c r="R82" s="24"/>
    </row>
    <row r="88" ht="15">
      <c r="B88" s="1"/>
    </row>
    <row r="89" spans="2:17" ht="18.75">
      <c r="B89" s="1"/>
      <c r="D89" s="71" t="s">
        <v>17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2:18" ht="18">
      <c r="B90" s="71" t="s">
        <v>72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</row>
    <row r="91" spans="3:18" ht="15">
      <c r="C91" s="1"/>
      <c r="D91" s="1"/>
      <c r="E91" s="1"/>
      <c r="K91" s="72"/>
      <c r="L91" s="72"/>
      <c r="M91" s="72"/>
      <c r="N91" s="72"/>
      <c r="O91" s="72"/>
      <c r="P91" s="72"/>
      <c r="Q91" s="72"/>
      <c r="R91" s="72"/>
    </row>
    <row r="92" spans="2:18" ht="16.5">
      <c r="B92" s="1"/>
      <c r="C92" s="1"/>
      <c r="D92" s="1"/>
      <c r="E92" s="1"/>
      <c r="F92" s="18" t="s">
        <v>10</v>
      </c>
      <c r="G92" s="18"/>
      <c r="H92" s="18" t="s">
        <v>10</v>
      </c>
      <c r="I92" s="18"/>
      <c r="J92" s="18" t="s">
        <v>15</v>
      </c>
      <c r="K92" s="52" t="s">
        <v>70</v>
      </c>
      <c r="L92" s="52"/>
      <c r="M92" s="52"/>
      <c r="N92" s="52"/>
      <c r="O92" s="52"/>
      <c r="P92" s="52"/>
      <c r="Q92" s="52"/>
      <c r="R92" s="52"/>
    </row>
    <row r="93" spans="2:18" ht="16.5">
      <c r="B93" s="1"/>
      <c r="C93" s="1"/>
      <c r="D93" s="1"/>
      <c r="E93" s="1"/>
      <c r="F93" s="18" t="s">
        <v>11</v>
      </c>
      <c r="G93" s="18"/>
      <c r="H93" s="18" t="s">
        <v>11</v>
      </c>
      <c r="I93" s="18"/>
      <c r="J93" s="18" t="s">
        <v>15</v>
      </c>
      <c r="K93" s="52" t="s">
        <v>73</v>
      </c>
      <c r="L93" s="52"/>
      <c r="M93" s="52"/>
      <c r="N93" s="52"/>
      <c r="O93" s="52"/>
      <c r="P93" s="52"/>
      <c r="Q93" s="52"/>
      <c r="R93" s="52"/>
    </row>
    <row r="94" spans="2:18" ht="16.5">
      <c r="B94" s="1"/>
      <c r="C94" s="1"/>
      <c r="D94" s="1"/>
      <c r="E94" s="1"/>
      <c r="F94" s="18" t="s">
        <v>12</v>
      </c>
      <c r="G94" s="18"/>
      <c r="H94" s="18" t="s">
        <v>12</v>
      </c>
      <c r="I94" s="18"/>
      <c r="J94" s="18" t="s">
        <v>15</v>
      </c>
      <c r="K94" s="52" t="s">
        <v>74</v>
      </c>
      <c r="L94" s="52"/>
      <c r="M94" s="52"/>
      <c r="N94" s="52"/>
      <c r="O94" s="52"/>
      <c r="P94" s="52"/>
      <c r="Q94" s="52"/>
      <c r="R94" s="52"/>
    </row>
    <row r="95" spans="2:18" ht="16.5">
      <c r="B95" s="1"/>
      <c r="C95" s="1"/>
      <c r="D95" s="1"/>
      <c r="E95" s="1"/>
      <c r="F95" s="18" t="s">
        <v>13</v>
      </c>
      <c r="G95" s="18"/>
      <c r="H95" s="18" t="s">
        <v>13</v>
      </c>
      <c r="I95" s="18"/>
      <c r="J95" s="18" t="s">
        <v>15</v>
      </c>
      <c r="K95" s="52" t="s">
        <v>63</v>
      </c>
      <c r="L95" s="52"/>
      <c r="M95" s="52"/>
      <c r="N95" s="52"/>
      <c r="O95" s="52"/>
      <c r="P95" s="52"/>
      <c r="Q95" s="52"/>
      <c r="R95" s="52"/>
    </row>
    <row r="96" spans="2:18" ht="15.75" thickBo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7.25" thickTop="1">
      <c r="B97" s="53" t="s">
        <v>0</v>
      </c>
      <c r="C97" s="56" t="s">
        <v>3</v>
      </c>
      <c r="D97" s="59" t="s">
        <v>4</v>
      </c>
      <c r="E97" s="60"/>
      <c r="F97" s="56" t="s">
        <v>2</v>
      </c>
      <c r="G97" s="65" t="s">
        <v>1</v>
      </c>
      <c r="H97" s="66"/>
      <c r="I97" s="66"/>
      <c r="J97" s="66"/>
      <c r="K97" s="66"/>
      <c r="L97" s="66"/>
      <c r="M97" s="66"/>
      <c r="N97" s="66"/>
      <c r="O97" s="66"/>
      <c r="P97" s="67"/>
      <c r="Q97" s="12"/>
      <c r="R97" s="13"/>
    </row>
    <row r="98" spans="2:18" ht="16.5">
      <c r="B98" s="54"/>
      <c r="C98" s="57"/>
      <c r="D98" s="61"/>
      <c r="E98" s="62"/>
      <c r="F98" s="57"/>
      <c r="G98" s="68" t="s">
        <v>14</v>
      </c>
      <c r="H98" s="69"/>
      <c r="I98" s="70"/>
      <c r="J98" s="68" t="s">
        <v>6</v>
      </c>
      <c r="K98" s="69"/>
      <c r="L98" s="70"/>
      <c r="M98" s="68" t="s">
        <v>7</v>
      </c>
      <c r="N98" s="70"/>
      <c r="O98" s="68" t="s">
        <v>8</v>
      </c>
      <c r="P98" s="70"/>
      <c r="Q98" s="15" t="s">
        <v>16</v>
      </c>
      <c r="R98" s="16" t="s">
        <v>9</v>
      </c>
    </row>
    <row r="99" spans="2:18" ht="17.25" thickBot="1">
      <c r="B99" s="55"/>
      <c r="C99" s="58"/>
      <c r="D99" s="63"/>
      <c r="E99" s="64"/>
      <c r="F99" s="58"/>
      <c r="G99" s="19" t="s">
        <v>5</v>
      </c>
      <c r="H99" s="20"/>
      <c r="I99" s="21">
        <v>0.1</v>
      </c>
      <c r="J99" s="50" t="s">
        <v>5</v>
      </c>
      <c r="K99" s="51"/>
      <c r="L99" s="21">
        <v>0.1</v>
      </c>
      <c r="M99" s="22" t="s">
        <v>5</v>
      </c>
      <c r="N99" s="21">
        <v>0.3</v>
      </c>
      <c r="O99" s="22" t="s">
        <v>5</v>
      </c>
      <c r="P99" s="21">
        <v>0.5</v>
      </c>
      <c r="Q99" s="14"/>
      <c r="R99" s="17"/>
    </row>
    <row r="100" spans="2:18" ht="17.25" thickTop="1">
      <c r="B100" s="4">
        <v>1</v>
      </c>
      <c r="C100" s="29">
        <v>1222110211</v>
      </c>
      <c r="D100" s="32" t="s">
        <v>22</v>
      </c>
      <c r="E100" s="38" t="s">
        <v>76</v>
      </c>
      <c r="F100" s="33">
        <v>10</v>
      </c>
      <c r="G100" s="6">
        <v>60</v>
      </c>
      <c r="H100" s="5"/>
      <c r="I100" s="6">
        <f>10/100*G100</f>
        <v>6</v>
      </c>
      <c r="J100" s="73">
        <v>46.2</v>
      </c>
      <c r="K100" s="74"/>
      <c r="L100" s="6">
        <f aca="true" t="shared" si="2" ref="L100:L139">10/100*J100</f>
        <v>4.62</v>
      </c>
      <c r="M100" s="30">
        <v>70</v>
      </c>
      <c r="N100" s="30">
        <f aca="true" t="shared" si="3" ref="N100:N139">30/100*M100</f>
        <v>21</v>
      </c>
      <c r="O100" s="30">
        <v>70</v>
      </c>
      <c r="P100" s="30">
        <f aca="true" t="shared" si="4" ref="P100:P139">50/100*O100</f>
        <v>35</v>
      </c>
      <c r="Q100" s="6">
        <f aca="true" t="shared" si="5" ref="Q100:Q139">I100+L100+N100+P100</f>
        <v>66.62</v>
      </c>
      <c r="R100" s="7" t="str">
        <f>IF(Q100&gt;=76,"A",IF(Q100&gt;=66,"B",IF(Q100&gt;=66,"C",IF(Q100&gt;=46,"D","E"))))</f>
        <v>B</v>
      </c>
    </row>
    <row r="101" spans="2:18" ht="16.5">
      <c r="B101" s="8">
        <f aca="true" t="shared" si="6" ref="B101:B107">B100+1</f>
        <v>2</v>
      </c>
      <c r="C101" s="9">
        <v>1222110212</v>
      </c>
      <c r="D101" s="34" t="s">
        <v>36</v>
      </c>
      <c r="E101" s="39" t="s">
        <v>88</v>
      </c>
      <c r="F101" s="10">
        <v>5</v>
      </c>
      <c r="G101" s="10">
        <v>60</v>
      </c>
      <c r="H101" s="9"/>
      <c r="I101" s="10">
        <f aca="true" t="shared" si="7" ref="I101:I139">G101*0.1</f>
        <v>6</v>
      </c>
      <c r="J101" s="49">
        <v>27</v>
      </c>
      <c r="K101" s="49"/>
      <c r="L101" s="10">
        <f t="shared" si="2"/>
        <v>2.7</v>
      </c>
      <c r="M101" s="10">
        <v>70</v>
      </c>
      <c r="N101" s="10">
        <f t="shared" si="3"/>
        <v>21</v>
      </c>
      <c r="O101" s="10">
        <v>60</v>
      </c>
      <c r="P101" s="10">
        <f t="shared" si="4"/>
        <v>30</v>
      </c>
      <c r="Q101" s="10">
        <f t="shared" si="5"/>
        <v>59.7</v>
      </c>
      <c r="R101" s="11" t="str">
        <f aca="true" t="shared" si="8" ref="R101:R139">IF(Q101&gt;=76,"A",IF(Q101&gt;=66,"B",IF(Q101&gt;=56,"C",IF(Q101&gt;=46,"D","E"))))</f>
        <v>C</v>
      </c>
    </row>
    <row r="102" spans="2:18" ht="16.5">
      <c r="B102" s="8">
        <f t="shared" si="6"/>
        <v>3</v>
      </c>
      <c r="C102" s="9">
        <v>1222110214</v>
      </c>
      <c r="D102" s="34" t="s">
        <v>27</v>
      </c>
      <c r="E102" s="10" t="s">
        <v>89</v>
      </c>
      <c r="F102" s="10">
        <v>5</v>
      </c>
      <c r="G102" s="10">
        <v>0</v>
      </c>
      <c r="H102" s="9"/>
      <c r="I102" s="10">
        <f t="shared" si="7"/>
        <v>0</v>
      </c>
      <c r="J102" s="49">
        <v>23</v>
      </c>
      <c r="K102" s="49"/>
      <c r="L102" s="10">
        <f t="shared" si="2"/>
        <v>2.3000000000000003</v>
      </c>
      <c r="M102" s="10">
        <v>60</v>
      </c>
      <c r="N102" s="10">
        <f t="shared" si="3"/>
        <v>18</v>
      </c>
      <c r="O102" s="10">
        <v>60</v>
      </c>
      <c r="P102" s="10">
        <f t="shared" si="4"/>
        <v>30</v>
      </c>
      <c r="Q102" s="10">
        <f t="shared" si="5"/>
        <v>50.3</v>
      </c>
      <c r="R102" s="11" t="str">
        <f t="shared" si="8"/>
        <v>D</v>
      </c>
    </row>
    <row r="103" spans="2:18" ht="16.5">
      <c r="B103" s="8">
        <f t="shared" si="6"/>
        <v>4</v>
      </c>
      <c r="C103" s="9">
        <v>1222110210</v>
      </c>
      <c r="D103" s="34" t="s">
        <v>24</v>
      </c>
      <c r="E103" s="35" t="s">
        <v>90</v>
      </c>
      <c r="F103" s="35">
        <v>13</v>
      </c>
      <c r="G103" s="10">
        <v>60</v>
      </c>
      <c r="H103" s="9"/>
      <c r="I103" s="10">
        <f t="shared" si="7"/>
        <v>6</v>
      </c>
      <c r="J103" s="49">
        <v>60</v>
      </c>
      <c r="K103" s="49"/>
      <c r="L103" s="10">
        <f t="shared" si="2"/>
        <v>6</v>
      </c>
      <c r="M103" s="10">
        <v>70</v>
      </c>
      <c r="N103" s="10">
        <f t="shared" si="3"/>
        <v>21</v>
      </c>
      <c r="O103" s="10">
        <v>80</v>
      </c>
      <c r="P103" s="10">
        <f t="shared" si="4"/>
        <v>40</v>
      </c>
      <c r="Q103" s="10">
        <f t="shared" si="5"/>
        <v>73</v>
      </c>
      <c r="R103" s="11" t="str">
        <f t="shared" si="8"/>
        <v>B</v>
      </c>
    </row>
    <row r="104" spans="2:18" ht="16.5">
      <c r="B104" s="8">
        <f t="shared" si="6"/>
        <v>5</v>
      </c>
      <c r="C104" s="9">
        <v>1222110223</v>
      </c>
      <c r="D104" s="34" t="s">
        <v>32</v>
      </c>
      <c r="E104" s="35" t="s">
        <v>91</v>
      </c>
      <c r="F104" s="35">
        <v>6</v>
      </c>
      <c r="G104" s="10">
        <v>60</v>
      </c>
      <c r="H104" s="9"/>
      <c r="I104" s="10">
        <f t="shared" si="7"/>
        <v>6</v>
      </c>
      <c r="J104" s="49">
        <v>32.3</v>
      </c>
      <c r="K104" s="49"/>
      <c r="L104" s="10">
        <f>10/100*J104</f>
        <v>3.23</v>
      </c>
      <c r="M104" s="10">
        <v>60</v>
      </c>
      <c r="N104" s="10">
        <f t="shared" si="3"/>
        <v>18</v>
      </c>
      <c r="O104" s="10">
        <v>60</v>
      </c>
      <c r="P104" s="10">
        <f t="shared" si="4"/>
        <v>30</v>
      </c>
      <c r="Q104" s="10">
        <f>I104+L104+N104+P104</f>
        <v>57.230000000000004</v>
      </c>
      <c r="R104" s="11" t="str">
        <f t="shared" si="8"/>
        <v>C</v>
      </c>
    </row>
    <row r="105" spans="2:18" ht="16.5">
      <c r="B105" s="8">
        <f t="shared" si="6"/>
        <v>6</v>
      </c>
      <c r="C105" s="9">
        <v>1222110204</v>
      </c>
      <c r="D105" s="34" t="s">
        <v>21</v>
      </c>
      <c r="E105" s="10" t="s">
        <v>92</v>
      </c>
      <c r="F105" s="10">
        <v>11</v>
      </c>
      <c r="G105" s="10">
        <v>60</v>
      </c>
      <c r="H105" s="9"/>
      <c r="I105" s="10">
        <f t="shared" si="7"/>
        <v>6</v>
      </c>
      <c r="J105" s="49">
        <v>59.2</v>
      </c>
      <c r="K105" s="49"/>
      <c r="L105" s="10">
        <f>10/100*J105</f>
        <v>5.920000000000001</v>
      </c>
      <c r="M105" s="10">
        <v>70</v>
      </c>
      <c r="N105" s="10">
        <f t="shared" si="3"/>
        <v>21</v>
      </c>
      <c r="O105" s="10">
        <v>70</v>
      </c>
      <c r="P105" s="10">
        <f t="shared" si="4"/>
        <v>35</v>
      </c>
      <c r="Q105" s="10">
        <f>I105+L105+N105+P105</f>
        <v>67.92</v>
      </c>
      <c r="R105" s="11" t="str">
        <f t="shared" si="8"/>
        <v>B</v>
      </c>
    </row>
    <row r="106" spans="2:18" ht="16.5">
      <c r="B106" s="8">
        <f t="shared" si="6"/>
        <v>7</v>
      </c>
      <c r="C106" s="9">
        <v>1222110205</v>
      </c>
      <c r="D106" s="34" t="s">
        <v>25</v>
      </c>
      <c r="E106" s="10" t="s">
        <v>93</v>
      </c>
      <c r="F106" s="10">
        <v>10</v>
      </c>
      <c r="G106" s="10">
        <v>60</v>
      </c>
      <c r="H106" s="9"/>
      <c r="I106" s="10">
        <f t="shared" si="7"/>
        <v>6</v>
      </c>
      <c r="J106" s="49">
        <v>53.8</v>
      </c>
      <c r="K106" s="49"/>
      <c r="L106" s="10">
        <f>10/100*J106</f>
        <v>5.38</v>
      </c>
      <c r="M106" s="10">
        <v>70</v>
      </c>
      <c r="N106" s="10">
        <f t="shared" si="3"/>
        <v>21</v>
      </c>
      <c r="O106" s="10">
        <v>60</v>
      </c>
      <c r="P106" s="10">
        <f t="shared" si="4"/>
        <v>30</v>
      </c>
      <c r="Q106" s="10">
        <f>I106+L106+N106+P106</f>
        <v>62.379999999999995</v>
      </c>
      <c r="R106" s="11" t="str">
        <f t="shared" si="8"/>
        <v>C</v>
      </c>
    </row>
    <row r="107" spans="2:18" ht="16.5">
      <c r="B107" s="8">
        <f t="shared" si="6"/>
        <v>8</v>
      </c>
      <c r="C107" s="9">
        <v>1222110209</v>
      </c>
      <c r="D107" s="34" t="s">
        <v>23</v>
      </c>
      <c r="E107" s="10" t="s">
        <v>94</v>
      </c>
      <c r="F107" s="10">
        <v>11</v>
      </c>
      <c r="G107" s="10">
        <v>60</v>
      </c>
      <c r="H107" s="9"/>
      <c r="I107" s="10">
        <f t="shared" si="7"/>
        <v>6</v>
      </c>
      <c r="J107" s="49">
        <v>59.2</v>
      </c>
      <c r="K107" s="49"/>
      <c r="L107" s="10">
        <f t="shared" si="2"/>
        <v>5.920000000000001</v>
      </c>
      <c r="M107" s="10">
        <v>70</v>
      </c>
      <c r="N107" s="10">
        <f t="shared" si="3"/>
        <v>21</v>
      </c>
      <c r="O107" s="10">
        <v>60</v>
      </c>
      <c r="P107" s="10">
        <f t="shared" si="4"/>
        <v>30</v>
      </c>
      <c r="Q107" s="10">
        <f t="shared" si="5"/>
        <v>62.92</v>
      </c>
      <c r="R107" s="11" t="str">
        <f t="shared" si="8"/>
        <v>C</v>
      </c>
    </row>
    <row r="108" spans="2:18" ht="16.5">
      <c r="B108" s="8">
        <v>9</v>
      </c>
      <c r="C108" s="9">
        <v>1222110226</v>
      </c>
      <c r="D108" s="34" t="s">
        <v>33</v>
      </c>
      <c r="E108" s="10" t="s">
        <v>95</v>
      </c>
      <c r="F108" s="10">
        <v>11</v>
      </c>
      <c r="G108" s="10">
        <v>50</v>
      </c>
      <c r="H108" s="9"/>
      <c r="I108" s="10">
        <f t="shared" si="7"/>
        <v>5</v>
      </c>
      <c r="J108" s="49">
        <v>0</v>
      </c>
      <c r="K108" s="49"/>
      <c r="L108" s="10">
        <f>10/100*J108</f>
        <v>0</v>
      </c>
      <c r="M108" s="10">
        <v>60</v>
      </c>
      <c r="N108" s="10">
        <f t="shared" si="3"/>
        <v>18</v>
      </c>
      <c r="O108" s="10">
        <v>70</v>
      </c>
      <c r="P108" s="10">
        <f t="shared" si="4"/>
        <v>35</v>
      </c>
      <c r="Q108" s="10">
        <f>I108+L108+N108+P108</f>
        <v>58</v>
      </c>
      <c r="R108" s="11" t="str">
        <f t="shared" si="8"/>
        <v>C</v>
      </c>
    </row>
    <row r="109" spans="2:18" ht="16.5">
      <c r="B109" s="8">
        <v>10</v>
      </c>
      <c r="C109" s="9">
        <v>1222110228</v>
      </c>
      <c r="D109" s="34" t="s">
        <v>26</v>
      </c>
      <c r="E109" s="10" t="s">
        <v>96</v>
      </c>
      <c r="F109" s="10">
        <v>13</v>
      </c>
      <c r="G109" s="10">
        <v>70</v>
      </c>
      <c r="H109" s="9"/>
      <c r="I109" s="10">
        <f t="shared" si="7"/>
        <v>7</v>
      </c>
      <c r="J109" s="49">
        <v>80</v>
      </c>
      <c r="K109" s="49"/>
      <c r="L109" s="10">
        <f>10/100*J109</f>
        <v>8</v>
      </c>
      <c r="M109" s="10">
        <v>80</v>
      </c>
      <c r="N109" s="10">
        <f t="shared" si="3"/>
        <v>24</v>
      </c>
      <c r="O109" s="10">
        <v>60</v>
      </c>
      <c r="P109" s="10">
        <f t="shared" si="4"/>
        <v>30</v>
      </c>
      <c r="Q109" s="10">
        <f>I109+L109+N109+P109</f>
        <v>69</v>
      </c>
      <c r="R109" s="11" t="str">
        <f t="shared" si="8"/>
        <v>B</v>
      </c>
    </row>
    <row r="110" spans="2:18" ht="16.5">
      <c r="B110" s="8">
        <v>11</v>
      </c>
      <c r="C110" s="9">
        <v>1222110232</v>
      </c>
      <c r="D110" s="34" t="s">
        <v>34</v>
      </c>
      <c r="E110" s="10" t="s">
        <v>97</v>
      </c>
      <c r="F110" s="10">
        <v>11</v>
      </c>
      <c r="G110" s="10">
        <v>60</v>
      </c>
      <c r="H110" s="9"/>
      <c r="I110" s="10">
        <f t="shared" si="7"/>
        <v>6</v>
      </c>
      <c r="J110" s="49">
        <v>59.2</v>
      </c>
      <c r="K110" s="49"/>
      <c r="L110" s="10">
        <f>10/100*J110</f>
        <v>5.920000000000001</v>
      </c>
      <c r="M110" s="10">
        <v>70</v>
      </c>
      <c r="N110" s="10">
        <f t="shared" si="3"/>
        <v>21</v>
      </c>
      <c r="O110" s="10">
        <v>80</v>
      </c>
      <c r="P110" s="10">
        <f t="shared" si="4"/>
        <v>40</v>
      </c>
      <c r="Q110" s="10">
        <f>I110+L110+N110+P110</f>
        <v>72.92</v>
      </c>
      <c r="R110" s="11" t="str">
        <f t="shared" si="8"/>
        <v>B</v>
      </c>
    </row>
    <row r="111" spans="2:18" ht="16.5">
      <c r="B111" s="8">
        <f>B110+1</f>
        <v>12</v>
      </c>
      <c r="C111" s="9">
        <v>1222110202</v>
      </c>
      <c r="D111" s="34" t="s">
        <v>30</v>
      </c>
      <c r="E111" s="10" t="s">
        <v>98</v>
      </c>
      <c r="F111" s="10">
        <v>11</v>
      </c>
      <c r="G111" s="10">
        <v>60</v>
      </c>
      <c r="H111" s="9"/>
      <c r="I111" s="10">
        <f t="shared" si="7"/>
        <v>6</v>
      </c>
      <c r="J111" s="49">
        <v>50.8</v>
      </c>
      <c r="K111" s="49"/>
      <c r="L111" s="10">
        <f t="shared" si="2"/>
        <v>5.08</v>
      </c>
      <c r="M111" s="10">
        <v>60</v>
      </c>
      <c r="N111" s="10">
        <f t="shared" si="3"/>
        <v>18</v>
      </c>
      <c r="O111" s="10">
        <v>60</v>
      </c>
      <c r="P111" s="10">
        <f t="shared" si="4"/>
        <v>30</v>
      </c>
      <c r="Q111" s="10">
        <f t="shared" si="5"/>
        <v>59.08</v>
      </c>
      <c r="R111" s="11" t="str">
        <f t="shared" si="8"/>
        <v>C</v>
      </c>
    </row>
    <row r="112" spans="2:18" ht="16.5">
      <c r="B112" s="8">
        <v>13</v>
      </c>
      <c r="C112" s="9">
        <v>1222110233</v>
      </c>
      <c r="D112" s="34" t="s">
        <v>20</v>
      </c>
      <c r="E112" s="35" t="s">
        <v>99</v>
      </c>
      <c r="F112" s="35">
        <v>2</v>
      </c>
      <c r="G112" s="10">
        <v>0</v>
      </c>
      <c r="H112" s="9"/>
      <c r="I112" s="10">
        <f t="shared" si="7"/>
        <v>0</v>
      </c>
      <c r="J112" s="49">
        <v>0</v>
      </c>
      <c r="K112" s="49"/>
      <c r="L112" s="10">
        <f>10/100*J112</f>
        <v>0</v>
      </c>
      <c r="M112" s="10">
        <v>0</v>
      </c>
      <c r="N112" s="10">
        <f t="shared" si="3"/>
        <v>0</v>
      </c>
      <c r="O112" s="10">
        <v>0</v>
      </c>
      <c r="P112" s="10">
        <f t="shared" si="4"/>
        <v>0</v>
      </c>
      <c r="Q112" s="10">
        <f>I112+L112+N112+P112</f>
        <v>0</v>
      </c>
      <c r="R112" s="11" t="str">
        <f t="shared" si="8"/>
        <v>E</v>
      </c>
    </row>
    <row r="113" spans="2:18" ht="16.5">
      <c r="B113" s="8">
        <f aca="true" t="shared" si="9" ref="B113:B138">B112+1</f>
        <v>14</v>
      </c>
      <c r="C113" s="9">
        <v>1222110203</v>
      </c>
      <c r="D113" s="34" t="s">
        <v>31</v>
      </c>
      <c r="E113" s="10" t="s">
        <v>100</v>
      </c>
      <c r="F113" s="10">
        <v>12</v>
      </c>
      <c r="G113" s="10">
        <v>60</v>
      </c>
      <c r="H113" s="9"/>
      <c r="I113" s="10">
        <f t="shared" si="7"/>
        <v>6</v>
      </c>
      <c r="J113" s="49">
        <v>55.4</v>
      </c>
      <c r="K113" s="49"/>
      <c r="L113" s="10">
        <f>10/100*J113</f>
        <v>5.54</v>
      </c>
      <c r="M113" s="10">
        <v>60</v>
      </c>
      <c r="N113" s="10">
        <f t="shared" si="3"/>
        <v>18</v>
      </c>
      <c r="O113" s="10">
        <v>60</v>
      </c>
      <c r="P113" s="10">
        <f t="shared" si="4"/>
        <v>30</v>
      </c>
      <c r="Q113" s="10">
        <f>I113+L113+N113+P113</f>
        <v>59.54</v>
      </c>
      <c r="R113" s="11" t="str">
        <f t="shared" si="8"/>
        <v>C</v>
      </c>
    </row>
    <row r="114" spans="2:18" ht="16.5">
      <c r="B114" s="8">
        <f t="shared" si="9"/>
        <v>15</v>
      </c>
      <c r="C114" s="10" t="s">
        <v>77</v>
      </c>
      <c r="D114" s="34" t="s">
        <v>31</v>
      </c>
      <c r="E114" s="10" t="s">
        <v>101</v>
      </c>
      <c r="F114" s="10">
        <v>12</v>
      </c>
      <c r="G114" s="10">
        <v>70</v>
      </c>
      <c r="H114" s="9"/>
      <c r="I114" s="10">
        <f t="shared" si="7"/>
        <v>7</v>
      </c>
      <c r="J114" s="49">
        <v>65</v>
      </c>
      <c r="K114" s="49"/>
      <c r="L114" s="10">
        <f>10/100*J114</f>
        <v>6.5</v>
      </c>
      <c r="M114" s="10">
        <v>70</v>
      </c>
      <c r="N114" s="10">
        <f t="shared" si="3"/>
        <v>21</v>
      </c>
      <c r="O114" s="10">
        <v>0</v>
      </c>
      <c r="P114" s="10">
        <f t="shared" si="4"/>
        <v>0</v>
      </c>
      <c r="Q114" s="10">
        <f>I114+L114+N114+P114</f>
        <v>34.5</v>
      </c>
      <c r="R114" s="11" t="str">
        <f t="shared" si="8"/>
        <v>E</v>
      </c>
    </row>
    <row r="115" spans="2:18" ht="16.5">
      <c r="B115" s="8">
        <f t="shared" si="9"/>
        <v>16</v>
      </c>
      <c r="C115" s="10" t="s">
        <v>78</v>
      </c>
      <c r="D115" s="34" t="s">
        <v>31</v>
      </c>
      <c r="E115" s="10" t="s">
        <v>102</v>
      </c>
      <c r="F115" s="10">
        <v>13</v>
      </c>
      <c r="G115" s="10">
        <v>70</v>
      </c>
      <c r="H115" s="9"/>
      <c r="I115" s="10">
        <f t="shared" si="7"/>
        <v>7</v>
      </c>
      <c r="J115" s="49">
        <v>70</v>
      </c>
      <c r="K115" s="49"/>
      <c r="L115" s="10">
        <f t="shared" si="2"/>
        <v>7</v>
      </c>
      <c r="M115" s="10">
        <v>80</v>
      </c>
      <c r="N115" s="10">
        <f t="shared" si="3"/>
        <v>24</v>
      </c>
      <c r="O115" s="10">
        <v>80</v>
      </c>
      <c r="P115" s="10">
        <f t="shared" si="4"/>
        <v>40</v>
      </c>
      <c r="Q115" s="10">
        <f t="shared" si="5"/>
        <v>78</v>
      </c>
      <c r="R115" s="11" t="str">
        <f t="shared" si="8"/>
        <v>A</v>
      </c>
    </row>
    <row r="116" spans="2:18" ht="16.5">
      <c r="B116" s="8">
        <f t="shared" si="9"/>
        <v>17</v>
      </c>
      <c r="C116" s="10" t="s">
        <v>79</v>
      </c>
      <c r="D116" s="34" t="s">
        <v>31</v>
      </c>
      <c r="E116" s="10" t="s">
        <v>103</v>
      </c>
      <c r="F116" s="10">
        <v>9</v>
      </c>
      <c r="G116" s="10">
        <v>70</v>
      </c>
      <c r="H116" s="9"/>
      <c r="I116" s="10">
        <f t="shared" si="7"/>
        <v>7</v>
      </c>
      <c r="J116" s="49">
        <v>48.5</v>
      </c>
      <c r="K116" s="49"/>
      <c r="L116" s="10">
        <f t="shared" si="2"/>
        <v>4.8500000000000005</v>
      </c>
      <c r="M116" s="10">
        <v>80</v>
      </c>
      <c r="N116" s="10">
        <f t="shared" si="3"/>
        <v>24</v>
      </c>
      <c r="O116" s="10">
        <v>0</v>
      </c>
      <c r="P116" s="10">
        <f t="shared" si="4"/>
        <v>0</v>
      </c>
      <c r="Q116" s="10">
        <f t="shared" si="5"/>
        <v>35.85</v>
      </c>
      <c r="R116" s="11" t="str">
        <f t="shared" si="8"/>
        <v>E</v>
      </c>
    </row>
    <row r="117" spans="2:18" ht="16.5">
      <c r="B117" s="8">
        <f t="shared" si="9"/>
        <v>18</v>
      </c>
      <c r="C117" s="10" t="s">
        <v>80</v>
      </c>
      <c r="D117" s="34" t="s">
        <v>31</v>
      </c>
      <c r="E117" s="10" t="s">
        <v>104</v>
      </c>
      <c r="F117" s="10">
        <v>12</v>
      </c>
      <c r="G117" s="10">
        <v>70</v>
      </c>
      <c r="H117" s="9"/>
      <c r="I117" s="10">
        <f t="shared" si="7"/>
        <v>7</v>
      </c>
      <c r="J117" s="49">
        <v>0</v>
      </c>
      <c r="K117" s="49"/>
      <c r="L117" s="10">
        <f t="shared" si="2"/>
        <v>0</v>
      </c>
      <c r="M117" s="10">
        <v>70</v>
      </c>
      <c r="N117" s="10">
        <f t="shared" si="3"/>
        <v>21</v>
      </c>
      <c r="O117" s="10">
        <v>80</v>
      </c>
      <c r="P117" s="10">
        <f t="shared" si="4"/>
        <v>40</v>
      </c>
      <c r="Q117" s="10">
        <f t="shared" si="5"/>
        <v>68</v>
      </c>
      <c r="R117" s="11" t="str">
        <f t="shared" si="8"/>
        <v>B</v>
      </c>
    </row>
    <row r="118" spans="2:18" ht="16.5">
      <c r="B118" s="8">
        <f t="shared" si="9"/>
        <v>19</v>
      </c>
      <c r="C118" s="10" t="s">
        <v>81</v>
      </c>
      <c r="D118" s="34" t="s">
        <v>31</v>
      </c>
      <c r="E118" s="10" t="s">
        <v>66</v>
      </c>
      <c r="F118" s="10">
        <v>13</v>
      </c>
      <c r="G118" s="10">
        <v>70</v>
      </c>
      <c r="H118" s="9"/>
      <c r="I118" s="10">
        <f t="shared" si="7"/>
        <v>7</v>
      </c>
      <c r="J118" s="49">
        <v>80</v>
      </c>
      <c r="K118" s="49"/>
      <c r="L118" s="10">
        <f t="shared" si="2"/>
        <v>8</v>
      </c>
      <c r="M118" s="10">
        <v>80</v>
      </c>
      <c r="N118" s="10">
        <f t="shared" si="3"/>
        <v>24</v>
      </c>
      <c r="O118" s="10">
        <v>80</v>
      </c>
      <c r="P118" s="10">
        <f t="shared" si="4"/>
        <v>40</v>
      </c>
      <c r="Q118" s="10">
        <f t="shared" si="5"/>
        <v>79</v>
      </c>
      <c r="R118" s="11" t="str">
        <f t="shared" si="8"/>
        <v>A</v>
      </c>
    </row>
    <row r="119" spans="2:18" ht="16.5">
      <c r="B119" s="8">
        <f t="shared" si="9"/>
        <v>20</v>
      </c>
      <c r="C119" s="10" t="s">
        <v>69</v>
      </c>
      <c r="D119" s="34" t="s">
        <v>31</v>
      </c>
      <c r="E119" s="10" t="s">
        <v>65</v>
      </c>
      <c r="F119" s="10">
        <v>13</v>
      </c>
      <c r="G119" s="10">
        <v>60</v>
      </c>
      <c r="H119" s="9"/>
      <c r="I119" s="10">
        <f t="shared" si="7"/>
        <v>6</v>
      </c>
      <c r="J119" s="49">
        <v>70</v>
      </c>
      <c r="K119" s="49"/>
      <c r="L119" s="10">
        <f t="shared" si="2"/>
        <v>7</v>
      </c>
      <c r="M119" s="10">
        <v>80</v>
      </c>
      <c r="N119" s="10">
        <f t="shared" si="3"/>
        <v>24</v>
      </c>
      <c r="O119" s="10">
        <v>70</v>
      </c>
      <c r="P119" s="10">
        <f t="shared" si="4"/>
        <v>35</v>
      </c>
      <c r="Q119" s="10">
        <f t="shared" si="5"/>
        <v>72</v>
      </c>
      <c r="R119" s="11" t="str">
        <f t="shared" si="8"/>
        <v>B</v>
      </c>
    </row>
    <row r="120" spans="2:18" ht="16.5">
      <c r="B120" s="8">
        <f t="shared" si="9"/>
        <v>21</v>
      </c>
      <c r="C120" s="10" t="s">
        <v>82</v>
      </c>
      <c r="D120" s="34" t="s">
        <v>31</v>
      </c>
      <c r="E120" s="10" t="s">
        <v>105</v>
      </c>
      <c r="F120" s="10">
        <v>8</v>
      </c>
      <c r="G120" s="10">
        <v>0</v>
      </c>
      <c r="H120" s="9"/>
      <c r="I120" s="10">
        <f t="shared" si="7"/>
        <v>0</v>
      </c>
      <c r="J120" s="49">
        <v>37</v>
      </c>
      <c r="K120" s="49"/>
      <c r="L120" s="10">
        <f t="shared" si="2"/>
        <v>3.7</v>
      </c>
      <c r="M120" s="10">
        <v>60</v>
      </c>
      <c r="N120" s="10">
        <f t="shared" si="3"/>
        <v>18</v>
      </c>
      <c r="O120" s="10">
        <v>70</v>
      </c>
      <c r="P120" s="10">
        <f t="shared" si="4"/>
        <v>35</v>
      </c>
      <c r="Q120" s="10">
        <f t="shared" si="5"/>
        <v>56.7</v>
      </c>
      <c r="R120" s="11" t="str">
        <f t="shared" si="8"/>
        <v>C</v>
      </c>
    </row>
    <row r="121" spans="2:18" ht="16.5">
      <c r="B121" s="8">
        <f t="shared" si="9"/>
        <v>22</v>
      </c>
      <c r="C121" s="10" t="s">
        <v>83</v>
      </c>
      <c r="D121" s="34" t="s">
        <v>31</v>
      </c>
      <c r="E121" s="10" t="s">
        <v>118</v>
      </c>
      <c r="F121" s="10">
        <v>4</v>
      </c>
      <c r="G121" s="10">
        <v>0</v>
      </c>
      <c r="H121" s="9"/>
      <c r="I121" s="10">
        <f t="shared" si="7"/>
        <v>0</v>
      </c>
      <c r="J121" s="49">
        <v>0</v>
      </c>
      <c r="K121" s="49"/>
      <c r="L121" s="10">
        <f t="shared" si="2"/>
        <v>0</v>
      </c>
      <c r="M121" s="10">
        <v>0</v>
      </c>
      <c r="N121" s="10">
        <f t="shared" si="3"/>
        <v>0</v>
      </c>
      <c r="O121" s="10">
        <v>70</v>
      </c>
      <c r="P121" s="10">
        <f t="shared" si="4"/>
        <v>35</v>
      </c>
      <c r="Q121" s="10">
        <f t="shared" si="5"/>
        <v>35</v>
      </c>
      <c r="R121" s="11" t="str">
        <f t="shared" si="8"/>
        <v>E</v>
      </c>
    </row>
    <row r="122" spans="2:18" ht="16.5">
      <c r="B122" s="8">
        <f t="shared" si="9"/>
        <v>23</v>
      </c>
      <c r="C122" s="10" t="s">
        <v>84</v>
      </c>
      <c r="D122" s="34" t="s">
        <v>31</v>
      </c>
      <c r="E122" s="10" t="s">
        <v>106</v>
      </c>
      <c r="F122" s="10">
        <v>1</v>
      </c>
      <c r="G122" s="10">
        <v>0</v>
      </c>
      <c r="H122" s="9"/>
      <c r="I122" s="10">
        <f t="shared" si="7"/>
        <v>0</v>
      </c>
      <c r="J122" s="49">
        <v>0</v>
      </c>
      <c r="K122" s="49"/>
      <c r="L122" s="10">
        <f t="shared" si="2"/>
        <v>0</v>
      </c>
      <c r="M122" s="10">
        <v>0</v>
      </c>
      <c r="N122" s="10">
        <f t="shared" si="3"/>
        <v>0</v>
      </c>
      <c r="O122" s="10">
        <v>0</v>
      </c>
      <c r="P122" s="10">
        <f t="shared" si="4"/>
        <v>0</v>
      </c>
      <c r="Q122" s="10">
        <f t="shared" si="5"/>
        <v>0</v>
      </c>
      <c r="R122" s="11" t="str">
        <f t="shared" si="8"/>
        <v>E</v>
      </c>
    </row>
    <row r="123" spans="2:18" ht="16.5">
      <c r="B123" s="8">
        <f t="shared" si="9"/>
        <v>24</v>
      </c>
      <c r="C123" s="10">
        <v>1322110510</v>
      </c>
      <c r="D123" s="34" t="s">
        <v>31</v>
      </c>
      <c r="E123" s="10" t="s">
        <v>107</v>
      </c>
      <c r="F123" s="10">
        <v>4</v>
      </c>
      <c r="G123" s="10">
        <v>0</v>
      </c>
      <c r="H123" s="9"/>
      <c r="I123" s="10">
        <f t="shared" si="7"/>
        <v>0</v>
      </c>
      <c r="J123" s="49">
        <v>0</v>
      </c>
      <c r="K123" s="49"/>
      <c r="L123" s="10">
        <f t="shared" si="2"/>
        <v>0</v>
      </c>
      <c r="M123" s="10">
        <v>80</v>
      </c>
      <c r="N123" s="10">
        <f t="shared" si="3"/>
        <v>24</v>
      </c>
      <c r="O123" s="10">
        <v>60</v>
      </c>
      <c r="P123" s="10">
        <f t="shared" si="4"/>
        <v>30</v>
      </c>
      <c r="Q123" s="10">
        <f t="shared" si="5"/>
        <v>54</v>
      </c>
      <c r="R123" s="11" t="str">
        <f t="shared" si="8"/>
        <v>D</v>
      </c>
    </row>
    <row r="124" spans="2:18" ht="16.5">
      <c r="B124" s="8">
        <f t="shared" si="9"/>
        <v>25</v>
      </c>
      <c r="C124" s="10" t="s">
        <v>85</v>
      </c>
      <c r="D124" s="34" t="s">
        <v>31</v>
      </c>
      <c r="E124" s="10" t="s">
        <v>108</v>
      </c>
      <c r="F124" s="10">
        <v>10</v>
      </c>
      <c r="G124" s="10">
        <v>50</v>
      </c>
      <c r="H124" s="9"/>
      <c r="I124" s="10">
        <f t="shared" si="7"/>
        <v>5</v>
      </c>
      <c r="J124" s="49">
        <v>54</v>
      </c>
      <c r="K124" s="49"/>
      <c r="L124" s="10">
        <f t="shared" si="2"/>
        <v>5.4</v>
      </c>
      <c r="M124" s="10">
        <v>70</v>
      </c>
      <c r="N124" s="10">
        <f t="shared" si="3"/>
        <v>21</v>
      </c>
      <c r="O124" s="10">
        <v>60</v>
      </c>
      <c r="P124" s="10">
        <f t="shared" si="4"/>
        <v>30</v>
      </c>
      <c r="Q124" s="10">
        <f t="shared" si="5"/>
        <v>61.4</v>
      </c>
      <c r="R124" s="11" t="str">
        <f t="shared" si="8"/>
        <v>C</v>
      </c>
    </row>
    <row r="125" spans="2:18" ht="16.5">
      <c r="B125" s="8">
        <f t="shared" si="9"/>
        <v>26</v>
      </c>
      <c r="C125" s="9">
        <v>1222110215</v>
      </c>
      <c r="D125" s="34" t="s">
        <v>31</v>
      </c>
      <c r="E125" s="10" t="s">
        <v>109</v>
      </c>
      <c r="F125" s="10">
        <v>6</v>
      </c>
      <c r="G125" s="10">
        <v>50</v>
      </c>
      <c r="H125" s="9"/>
      <c r="I125" s="10">
        <f t="shared" si="7"/>
        <v>5</v>
      </c>
      <c r="J125" s="49">
        <v>28</v>
      </c>
      <c r="K125" s="49"/>
      <c r="L125" s="10">
        <f t="shared" si="2"/>
        <v>2.8000000000000003</v>
      </c>
      <c r="M125" s="10">
        <v>60</v>
      </c>
      <c r="N125" s="10">
        <f t="shared" si="3"/>
        <v>18</v>
      </c>
      <c r="O125" s="10">
        <v>60</v>
      </c>
      <c r="P125" s="10">
        <f t="shared" si="4"/>
        <v>30</v>
      </c>
      <c r="Q125" s="10">
        <f t="shared" si="5"/>
        <v>55.8</v>
      </c>
      <c r="R125" s="11" t="str">
        <f t="shared" si="8"/>
        <v>D</v>
      </c>
    </row>
    <row r="126" spans="2:18" ht="16.5">
      <c r="B126" s="8">
        <f t="shared" si="9"/>
        <v>27</v>
      </c>
      <c r="C126" s="9">
        <v>1222110220</v>
      </c>
      <c r="D126" s="34" t="s">
        <v>31</v>
      </c>
      <c r="E126" s="10" t="s">
        <v>110</v>
      </c>
      <c r="F126" s="10">
        <v>4</v>
      </c>
      <c r="G126" s="10">
        <v>0</v>
      </c>
      <c r="H126" s="9"/>
      <c r="I126" s="10">
        <f t="shared" si="7"/>
        <v>0</v>
      </c>
      <c r="J126" s="49">
        <v>0</v>
      </c>
      <c r="K126" s="49"/>
      <c r="L126" s="10">
        <f t="shared" si="2"/>
        <v>0</v>
      </c>
      <c r="M126" s="10">
        <v>70</v>
      </c>
      <c r="N126" s="10">
        <f t="shared" si="3"/>
        <v>21</v>
      </c>
      <c r="O126" s="10">
        <v>70</v>
      </c>
      <c r="P126" s="10">
        <f t="shared" si="4"/>
        <v>35</v>
      </c>
      <c r="Q126" s="10">
        <f t="shared" si="5"/>
        <v>56</v>
      </c>
      <c r="R126" s="11" t="str">
        <f t="shared" si="8"/>
        <v>C</v>
      </c>
    </row>
    <row r="127" spans="2:18" ht="16.5">
      <c r="B127" s="8">
        <f>B126+1</f>
        <v>28</v>
      </c>
      <c r="C127" s="9">
        <v>1222110225</v>
      </c>
      <c r="D127" s="34" t="s">
        <v>31</v>
      </c>
      <c r="E127" s="10" t="s">
        <v>111</v>
      </c>
      <c r="F127" s="10">
        <v>5</v>
      </c>
      <c r="G127" s="10">
        <v>0</v>
      </c>
      <c r="H127" s="9"/>
      <c r="I127" s="10">
        <f>G127*0.1</f>
        <v>0</v>
      </c>
      <c r="J127" s="49">
        <v>27</v>
      </c>
      <c r="K127" s="49"/>
      <c r="L127" s="10">
        <f>10/100*J127</f>
        <v>2.7</v>
      </c>
      <c r="M127" s="10">
        <v>70</v>
      </c>
      <c r="N127" s="10">
        <f>30/100*M127</f>
        <v>21</v>
      </c>
      <c r="O127" s="10">
        <v>80</v>
      </c>
      <c r="P127" s="10">
        <f>50/100*O127</f>
        <v>40</v>
      </c>
      <c r="Q127" s="10">
        <f>I127+L127+N127+P127</f>
        <v>63.7</v>
      </c>
      <c r="R127" s="11" t="str">
        <f t="shared" si="8"/>
        <v>C</v>
      </c>
    </row>
    <row r="128" spans="2:18" ht="16.5">
      <c r="B128" s="8">
        <f aca="true" t="shared" si="10" ref="B128:B137">B127+1</f>
        <v>29</v>
      </c>
      <c r="C128" s="10" t="s">
        <v>86</v>
      </c>
      <c r="D128" s="34" t="s">
        <v>31</v>
      </c>
      <c r="E128" s="10" t="s">
        <v>112</v>
      </c>
      <c r="F128" s="10">
        <v>5</v>
      </c>
      <c r="G128" s="10">
        <v>70</v>
      </c>
      <c r="H128" s="9"/>
      <c r="I128" s="10">
        <f aca="true" t="shared" si="11" ref="I128:I137">G128*0.1</f>
        <v>7</v>
      </c>
      <c r="J128" s="49">
        <v>0</v>
      </c>
      <c r="K128" s="49"/>
      <c r="L128" s="10">
        <f aca="true" t="shared" si="12" ref="L128:L137">10/100*J128</f>
        <v>0</v>
      </c>
      <c r="M128" s="10">
        <v>80</v>
      </c>
      <c r="N128" s="10">
        <f aca="true" t="shared" si="13" ref="N128:N137">30/100*M128</f>
        <v>24</v>
      </c>
      <c r="O128" s="10">
        <v>70</v>
      </c>
      <c r="P128" s="10">
        <f aca="true" t="shared" si="14" ref="P128:P137">50/100*O128</f>
        <v>35</v>
      </c>
      <c r="Q128" s="10">
        <f aca="true" t="shared" si="15" ref="Q128:Q137">I128+L128+N128+P128</f>
        <v>66</v>
      </c>
      <c r="R128" s="11" t="str">
        <f t="shared" si="8"/>
        <v>B</v>
      </c>
    </row>
    <row r="129" spans="2:18" ht="16.5">
      <c r="B129" s="8">
        <f t="shared" si="10"/>
        <v>30</v>
      </c>
      <c r="C129" s="9">
        <v>1222110257</v>
      </c>
      <c r="D129" s="34" t="s">
        <v>31</v>
      </c>
      <c r="E129" s="10" t="s">
        <v>113</v>
      </c>
      <c r="F129" s="10">
        <v>2</v>
      </c>
      <c r="G129" s="10">
        <v>70</v>
      </c>
      <c r="H129" s="9"/>
      <c r="I129" s="10">
        <f t="shared" si="11"/>
        <v>7</v>
      </c>
      <c r="J129" s="49">
        <v>11</v>
      </c>
      <c r="K129" s="49"/>
      <c r="L129" s="10">
        <f t="shared" si="12"/>
        <v>1.1</v>
      </c>
      <c r="M129" s="10">
        <v>80</v>
      </c>
      <c r="N129" s="10">
        <f t="shared" si="13"/>
        <v>24</v>
      </c>
      <c r="O129" s="10">
        <v>60</v>
      </c>
      <c r="P129" s="10">
        <f t="shared" si="14"/>
        <v>30</v>
      </c>
      <c r="Q129" s="10">
        <f t="shared" si="15"/>
        <v>62.1</v>
      </c>
      <c r="R129" s="11" t="str">
        <f t="shared" si="8"/>
        <v>C</v>
      </c>
    </row>
    <row r="130" spans="2:18" ht="16.5">
      <c r="B130" s="8">
        <f t="shared" si="10"/>
        <v>31</v>
      </c>
      <c r="C130" s="10" t="s">
        <v>86</v>
      </c>
      <c r="D130" s="34" t="s">
        <v>31</v>
      </c>
      <c r="E130" s="10" t="s">
        <v>119</v>
      </c>
      <c r="F130" s="10">
        <v>5</v>
      </c>
      <c r="G130" s="10">
        <v>50</v>
      </c>
      <c r="H130" s="9"/>
      <c r="I130" s="10">
        <f t="shared" si="11"/>
        <v>5</v>
      </c>
      <c r="J130" s="49">
        <v>23.1</v>
      </c>
      <c r="K130" s="49"/>
      <c r="L130" s="10">
        <f t="shared" si="12"/>
        <v>2.31</v>
      </c>
      <c r="M130" s="10">
        <v>0</v>
      </c>
      <c r="N130" s="10">
        <f t="shared" si="13"/>
        <v>0</v>
      </c>
      <c r="O130" s="10">
        <v>60</v>
      </c>
      <c r="P130" s="10">
        <f t="shared" si="14"/>
        <v>30</v>
      </c>
      <c r="Q130" s="10">
        <f t="shared" si="15"/>
        <v>37.31</v>
      </c>
      <c r="R130" s="11" t="str">
        <f t="shared" si="8"/>
        <v>E</v>
      </c>
    </row>
    <row r="131" spans="2:18" ht="16.5">
      <c r="B131" s="8">
        <f t="shared" si="10"/>
        <v>32</v>
      </c>
      <c r="C131" s="9">
        <v>6220011</v>
      </c>
      <c r="D131" s="34" t="s">
        <v>31</v>
      </c>
      <c r="E131" s="10" t="s">
        <v>114</v>
      </c>
      <c r="F131" s="10">
        <v>2</v>
      </c>
      <c r="G131" s="10">
        <v>0</v>
      </c>
      <c r="H131" s="9"/>
      <c r="I131" s="10">
        <f t="shared" si="11"/>
        <v>0</v>
      </c>
      <c r="J131" s="49">
        <v>0</v>
      </c>
      <c r="K131" s="49"/>
      <c r="L131" s="10">
        <f t="shared" si="12"/>
        <v>0</v>
      </c>
      <c r="M131" s="10">
        <v>0</v>
      </c>
      <c r="N131" s="10">
        <f t="shared" si="13"/>
        <v>0</v>
      </c>
      <c r="O131" s="10">
        <v>60</v>
      </c>
      <c r="P131" s="10">
        <f t="shared" si="14"/>
        <v>30</v>
      </c>
      <c r="Q131" s="10">
        <f t="shared" si="15"/>
        <v>30</v>
      </c>
      <c r="R131" s="11" t="str">
        <f t="shared" si="8"/>
        <v>E</v>
      </c>
    </row>
    <row r="132" spans="2:18" ht="16.5">
      <c r="B132" s="8">
        <f t="shared" si="10"/>
        <v>33</v>
      </c>
      <c r="C132" s="9">
        <v>11221110232</v>
      </c>
      <c r="D132" s="34" t="s">
        <v>31</v>
      </c>
      <c r="E132" s="10" t="s">
        <v>115</v>
      </c>
      <c r="F132" s="10">
        <v>13</v>
      </c>
      <c r="G132" s="10">
        <v>60</v>
      </c>
      <c r="H132" s="9"/>
      <c r="I132" s="10">
        <f t="shared" si="11"/>
        <v>6</v>
      </c>
      <c r="J132" s="49">
        <v>60</v>
      </c>
      <c r="K132" s="49"/>
      <c r="L132" s="10">
        <f t="shared" si="12"/>
        <v>6</v>
      </c>
      <c r="M132" s="10">
        <v>60</v>
      </c>
      <c r="N132" s="10">
        <f t="shared" si="13"/>
        <v>18</v>
      </c>
      <c r="O132" s="10">
        <v>60</v>
      </c>
      <c r="P132" s="10">
        <f t="shared" si="14"/>
        <v>30</v>
      </c>
      <c r="Q132" s="10">
        <f t="shared" si="15"/>
        <v>60</v>
      </c>
      <c r="R132" s="11" t="str">
        <f t="shared" si="8"/>
        <v>C</v>
      </c>
    </row>
    <row r="133" spans="2:18" ht="16.5">
      <c r="B133" s="8">
        <f t="shared" si="10"/>
        <v>34</v>
      </c>
      <c r="C133" s="9">
        <v>1322110526</v>
      </c>
      <c r="D133" s="34" t="s">
        <v>31</v>
      </c>
      <c r="E133" s="10" t="s">
        <v>116</v>
      </c>
      <c r="F133" s="10">
        <v>6</v>
      </c>
      <c r="G133" s="10">
        <v>0</v>
      </c>
      <c r="H133" s="9"/>
      <c r="I133" s="10">
        <f t="shared" si="11"/>
        <v>0</v>
      </c>
      <c r="J133" s="49">
        <v>0</v>
      </c>
      <c r="K133" s="49"/>
      <c r="L133" s="10">
        <f t="shared" si="12"/>
        <v>0</v>
      </c>
      <c r="M133" s="10">
        <v>0</v>
      </c>
      <c r="N133" s="10">
        <f t="shared" si="13"/>
        <v>0</v>
      </c>
      <c r="O133" s="10">
        <v>0</v>
      </c>
      <c r="P133" s="10">
        <f t="shared" si="14"/>
        <v>0</v>
      </c>
      <c r="Q133" s="10">
        <f t="shared" si="15"/>
        <v>0</v>
      </c>
      <c r="R133" s="11" t="str">
        <f t="shared" si="8"/>
        <v>E</v>
      </c>
    </row>
    <row r="134" spans="2:18" ht="16.5">
      <c r="B134" s="8">
        <f t="shared" si="10"/>
        <v>35</v>
      </c>
      <c r="C134" s="10" t="s">
        <v>87</v>
      </c>
      <c r="D134" s="34" t="s">
        <v>31</v>
      </c>
      <c r="E134" s="10" t="s">
        <v>117</v>
      </c>
      <c r="F134" s="10">
        <v>1</v>
      </c>
      <c r="G134" s="10">
        <v>0</v>
      </c>
      <c r="H134" s="9"/>
      <c r="I134" s="10">
        <f t="shared" si="11"/>
        <v>0</v>
      </c>
      <c r="J134" s="49">
        <v>0</v>
      </c>
      <c r="K134" s="49"/>
      <c r="L134" s="10">
        <f t="shared" si="12"/>
        <v>0</v>
      </c>
      <c r="M134" s="10">
        <v>0</v>
      </c>
      <c r="N134" s="10">
        <f t="shared" si="13"/>
        <v>0</v>
      </c>
      <c r="O134" s="10">
        <v>0</v>
      </c>
      <c r="P134" s="10">
        <f t="shared" si="14"/>
        <v>0</v>
      </c>
      <c r="Q134" s="10">
        <f t="shared" si="15"/>
        <v>0</v>
      </c>
      <c r="R134" s="11" t="str">
        <f t="shared" si="8"/>
        <v>E</v>
      </c>
    </row>
    <row r="135" spans="2:18" ht="16.5">
      <c r="B135" s="8">
        <f t="shared" si="10"/>
        <v>36</v>
      </c>
      <c r="C135" s="9"/>
      <c r="D135" s="34" t="s">
        <v>31</v>
      </c>
      <c r="E135" s="10"/>
      <c r="F135" s="10">
        <v>0</v>
      </c>
      <c r="G135" s="10">
        <v>0</v>
      </c>
      <c r="H135" s="9"/>
      <c r="I135" s="10">
        <f t="shared" si="11"/>
        <v>0</v>
      </c>
      <c r="J135" s="49">
        <v>0</v>
      </c>
      <c r="K135" s="49"/>
      <c r="L135" s="10">
        <f t="shared" si="12"/>
        <v>0</v>
      </c>
      <c r="M135" s="10">
        <v>0</v>
      </c>
      <c r="N135" s="10">
        <f t="shared" si="13"/>
        <v>0</v>
      </c>
      <c r="O135" s="10">
        <v>0</v>
      </c>
      <c r="P135" s="10">
        <f t="shared" si="14"/>
        <v>0</v>
      </c>
      <c r="Q135" s="10">
        <f t="shared" si="15"/>
        <v>0</v>
      </c>
      <c r="R135" s="11" t="str">
        <f t="shared" si="8"/>
        <v>E</v>
      </c>
    </row>
    <row r="136" spans="2:18" ht="16.5">
      <c r="B136" s="8">
        <f t="shared" si="10"/>
        <v>37</v>
      </c>
      <c r="C136" s="9"/>
      <c r="D136" s="34" t="s">
        <v>31</v>
      </c>
      <c r="E136" s="10"/>
      <c r="F136" s="10">
        <v>0</v>
      </c>
      <c r="G136" s="10">
        <v>0</v>
      </c>
      <c r="H136" s="9"/>
      <c r="I136" s="10">
        <f t="shared" si="11"/>
        <v>0</v>
      </c>
      <c r="J136" s="49">
        <v>0</v>
      </c>
      <c r="K136" s="49"/>
      <c r="L136" s="10">
        <f t="shared" si="12"/>
        <v>0</v>
      </c>
      <c r="M136" s="10">
        <v>0</v>
      </c>
      <c r="N136" s="10">
        <f t="shared" si="13"/>
        <v>0</v>
      </c>
      <c r="O136" s="10">
        <v>0</v>
      </c>
      <c r="P136" s="10">
        <f t="shared" si="14"/>
        <v>0</v>
      </c>
      <c r="Q136" s="10">
        <f t="shared" si="15"/>
        <v>0</v>
      </c>
      <c r="R136" s="11" t="str">
        <f t="shared" si="8"/>
        <v>E</v>
      </c>
    </row>
    <row r="137" spans="2:18" ht="16.5">
      <c r="B137" s="8">
        <f t="shared" si="10"/>
        <v>38</v>
      </c>
      <c r="C137" s="9"/>
      <c r="D137" s="34" t="s">
        <v>31</v>
      </c>
      <c r="E137" s="10"/>
      <c r="F137" s="10">
        <v>0</v>
      </c>
      <c r="G137" s="10">
        <v>0</v>
      </c>
      <c r="H137" s="9"/>
      <c r="I137" s="10">
        <f t="shared" si="11"/>
        <v>0</v>
      </c>
      <c r="J137" s="49">
        <v>0</v>
      </c>
      <c r="K137" s="49"/>
      <c r="L137" s="10">
        <f t="shared" si="12"/>
        <v>0</v>
      </c>
      <c r="M137" s="10">
        <v>0</v>
      </c>
      <c r="N137" s="10">
        <f t="shared" si="13"/>
        <v>0</v>
      </c>
      <c r="O137" s="10">
        <v>0</v>
      </c>
      <c r="P137" s="10">
        <f t="shared" si="14"/>
        <v>0</v>
      </c>
      <c r="Q137" s="10">
        <f t="shared" si="15"/>
        <v>0</v>
      </c>
      <c r="R137" s="11" t="str">
        <f t="shared" si="8"/>
        <v>E</v>
      </c>
    </row>
    <row r="138" spans="2:18" ht="16.5">
      <c r="B138" s="8">
        <f t="shared" si="9"/>
        <v>39</v>
      </c>
      <c r="C138" s="9"/>
      <c r="D138" s="34" t="s">
        <v>31</v>
      </c>
      <c r="E138" s="10"/>
      <c r="F138" s="10">
        <v>0</v>
      </c>
      <c r="G138" s="10">
        <v>0</v>
      </c>
      <c r="H138" s="9"/>
      <c r="I138" s="10">
        <f t="shared" si="7"/>
        <v>0</v>
      </c>
      <c r="J138" s="49">
        <v>0</v>
      </c>
      <c r="K138" s="49"/>
      <c r="L138" s="10">
        <f t="shared" si="2"/>
        <v>0</v>
      </c>
      <c r="M138" s="10">
        <v>0</v>
      </c>
      <c r="N138" s="10">
        <f t="shared" si="3"/>
        <v>0</v>
      </c>
      <c r="O138" s="10">
        <v>0</v>
      </c>
      <c r="P138" s="10">
        <f t="shared" si="4"/>
        <v>0</v>
      </c>
      <c r="Q138" s="10">
        <f t="shared" si="5"/>
        <v>0</v>
      </c>
      <c r="R138" s="11" t="str">
        <f t="shared" si="8"/>
        <v>E</v>
      </c>
    </row>
    <row r="139" spans="2:18" ht="16.5">
      <c r="B139" s="8">
        <f>B138+1</f>
        <v>40</v>
      </c>
      <c r="C139" s="9"/>
      <c r="D139" s="34" t="s">
        <v>31</v>
      </c>
      <c r="E139" s="10"/>
      <c r="F139" s="10">
        <v>0</v>
      </c>
      <c r="G139" s="10">
        <v>0</v>
      </c>
      <c r="H139" s="9"/>
      <c r="I139" s="10">
        <f t="shared" si="7"/>
        <v>0</v>
      </c>
      <c r="J139" s="49">
        <v>0</v>
      </c>
      <c r="K139" s="49"/>
      <c r="L139" s="10">
        <f t="shared" si="2"/>
        <v>0</v>
      </c>
      <c r="M139" s="10">
        <v>0</v>
      </c>
      <c r="N139" s="10">
        <f t="shared" si="3"/>
        <v>0</v>
      </c>
      <c r="O139" s="10">
        <v>0</v>
      </c>
      <c r="P139" s="10">
        <f t="shared" si="4"/>
        <v>0</v>
      </c>
      <c r="Q139" s="10">
        <f t="shared" si="5"/>
        <v>0</v>
      </c>
      <c r="R139" s="11" t="str">
        <f t="shared" si="8"/>
        <v>E</v>
      </c>
    </row>
    <row r="140" spans="2:18" ht="16.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3" t="s">
        <v>19</v>
      </c>
      <c r="P140" s="23"/>
      <c r="Q140" s="23"/>
      <c r="R140" s="23"/>
    </row>
    <row r="141" spans="2:18" ht="16.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3" t="s">
        <v>18</v>
      </c>
      <c r="P141" s="23"/>
      <c r="Q141" s="23"/>
      <c r="R141" s="23"/>
    </row>
    <row r="142" spans="2:18" ht="16.5">
      <c r="B142" s="2"/>
      <c r="O142" s="24"/>
      <c r="P142" s="24"/>
      <c r="Q142" s="24"/>
      <c r="R142" s="24"/>
    </row>
    <row r="143" spans="2:18" ht="16.5">
      <c r="B143" s="2"/>
      <c r="O143" s="24"/>
      <c r="P143" s="24"/>
      <c r="Q143" s="24"/>
      <c r="R143" s="24"/>
    </row>
    <row r="144" spans="2:18" ht="16.5">
      <c r="B144" s="2"/>
      <c r="O144" s="24"/>
      <c r="P144" s="24"/>
      <c r="Q144" s="24"/>
      <c r="R144" s="24"/>
    </row>
    <row r="145" spans="2:18" ht="16.5">
      <c r="B145" s="2"/>
      <c r="O145" s="24"/>
      <c r="P145" s="24"/>
      <c r="Q145" s="24"/>
      <c r="R145" s="24"/>
    </row>
    <row r="146" spans="2:18" ht="16.5">
      <c r="B146" s="2"/>
      <c r="O146" s="24" t="s">
        <v>28</v>
      </c>
      <c r="P146" s="24"/>
      <c r="Q146" s="24"/>
      <c r="R146" s="24"/>
    </row>
    <row r="153" ht="15">
      <c r="B153" s="1"/>
    </row>
    <row r="154" spans="2:17" ht="18.75">
      <c r="B154" s="1"/>
      <c r="D154" s="71" t="s">
        <v>17</v>
      </c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</row>
    <row r="155" spans="2:18" ht="18">
      <c r="B155" s="71" t="s">
        <v>120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</row>
    <row r="156" spans="3:18" ht="15">
      <c r="C156" s="1"/>
      <c r="D156" s="1"/>
      <c r="E156" s="1"/>
      <c r="K156" s="72"/>
      <c r="L156" s="72"/>
      <c r="M156" s="72"/>
      <c r="N156" s="72"/>
      <c r="O156" s="72"/>
      <c r="P156" s="72"/>
      <c r="Q156" s="72"/>
      <c r="R156" s="72"/>
    </row>
    <row r="157" spans="2:18" ht="16.5">
      <c r="B157" s="1"/>
      <c r="C157" s="1"/>
      <c r="D157" s="1"/>
      <c r="E157" s="1"/>
      <c r="F157" s="18" t="s">
        <v>10</v>
      </c>
      <c r="G157" s="18"/>
      <c r="H157" s="18" t="s">
        <v>10</v>
      </c>
      <c r="I157" s="18"/>
      <c r="J157" s="18" t="s">
        <v>15</v>
      </c>
      <c r="K157" s="52" t="s">
        <v>37</v>
      </c>
      <c r="L157" s="52"/>
      <c r="M157" s="52"/>
      <c r="N157" s="52"/>
      <c r="O157" s="52"/>
      <c r="P157" s="52"/>
      <c r="Q157" s="52"/>
      <c r="R157" s="52"/>
    </row>
    <row r="158" spans="2:18" ht="16.5">
      <c r="B158" s="1"/>
      <c r="C158" s="1"/>
      <c r="D158" s="1"/>
      <c r="E158" s="1"/>
      <c r="F158" s="18" t="s">
        <v>11</v>
      </c>
      <c r="G158" s="18"/>
      <c r="H158" s="18" t="s">
        <v>11</v>
      </c>
      <c r="I158" s="18"/>
      <c r="J158" s="18" t="s">
        <v>15</v>
      </c>
      <c r="K158" s="52" t="s">
        <v>121</v>
      </c>
      <c r="L158" s="52"/>
      <c r="M158" s="52"/>
      <c r="N158" s="52"/>
      <c r="O158" s="52"/>
      <c r="P158" s="52"/>
      <c r="Q158" s="52"/>
      <c r="R158" s="52"/>
    </row>
    <row r="159" spans="2:18" ht="16.5">
      <c r="B159" s="1"/>
      <c r="C159" s="1"/>
      <c r="D159" s="1"/>
      <c r="E159" s="1"/>
      <c r="F159" s="18" t="s">
        <v>12</v>
      </c>
      <c r="G159" s="18"/>
      <c r="H159" s="18" t="s">
        <v>12</v>
      </c>
      <c r="I159" s="18"/>
      <c r="J159" s="18" t="s">
        <v>15</v>
      </c>
      <c r="K159" s="52" t="s">
        <v>122</v>
      </c>
      <c r="L159" s="52"/>
      <c r="M159" s="52"/>
      <c r="N159" s="52"/>
      <c r="O159" s="52"/>
      <c r="P159" s="52"/>
      <c r="Q159" s="52"/>
      <c r="R159" s="52"/>
    </row>
    <row r="160" spans="2:18" ht="16.5">
      <c r="B160" s="1"/>
      <c r="C160" s="1"/>
      <c r="D160" s="1"/>
      <c r="E160" s="1"/>
      <c r="F160" s="18" t="s">
        <v>13</v>
      </c>
      <c r="G160" s="18"/>
      <c r="H160" s="18" t="s">
        <v>13</v>
      </c>
      <c r="I160" s="18"/>
      <c r="J160" s="18" t="s">
        <v>15</v>
      </c>
      <c r="K160" s="52" t="s">
        <v>187</v>
      </c>
      <c r="L160" s="52"/>
      <c r="M160" s="52"/>
      <c r="N160" s="52"/>
      <c r="O160" s="52"/>
      <c r="P160" s="52"/>
      <c r="Q160" s="52"/>
      <c r="R160" s="52"/>
    </row>
    <row r="161" spans="2:18" ht="15.75" thickBo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7.25" thickTop="1">
      <c r="B162" s="53" t="s">
        <v>0</v>
      </c>
      <c r="C162" s="56" t="s">
        <v>3</v>
      </c>
      <c r="D162" s="59" t="s">
        <v>4</v>
      </c>
      <c r="E162" s="60"/>
      <c r="F162" s="56" t="s">
        <v>2</v>
      </c>
      <c r="G162" s="65" t="s">
        <v>1</v>
      </c>
      <c r="H162" s="66"/>
      <c r="I162" s="66"/>
      <c r="J162" s="66"/>
      <c r="K162" s="66"/>
      <c r="L162" s="66"/>
      <c r="M162" s="66"/>
      <c r="N162" s="66"/>
      <c r="O162" s="66"/>
      <c r="P162" s="67"/>
      <c r="Q162" s="12"/>
      <c r="R162" s="13"/>
    </row>
    <row r="163" spans="2:18" ht="16.5">
      <c r="B163" s="54"/>
      <c r="C163" s="57"/>
      <c r="D163" s="61"/>
      <c r="E163" s="62"/>
      <c r="F163" s="57"/>
      <c r="G163" s="68" t="s">
        <v>14</v>
      </c>
      <c r="H163" s="69"/>
      <c r="I163" s="70"/>
      <c r="J163" s="68" t="s">
        <v>6</v>
      </c>
      <c r="K163" s="69"/>
      <c r="L163" s="70"/>
      <c r="M163" s="68" t="s">
        <v>7</v>
      </c>
      <c r="N163" s="70"/>
      <c r="O163" s="68" t="s">
        <v>8</v>
      </c>
      <c r="P163" s="70"/>
      <c r="Q163" s="15" t="s">
        <v>16</v>
      </c>
      <c r="R163" s="16" t="s">
        <v>9</v>
      </c>
    </row>
    <row r="164" spans="2:18" ht="17.25" thickBot="1">
      <c r="B164" s="55"/>
      <c r="C164" s="58"/>
      <c r="D164" s="63"/>
      <c r="E164" s="64"/>
      <c r="F164" s="58"/>
      <c r="G164" s="19" t="s">
        <v>5</v>
      </c>
      <c r="H164" s="20"/>
      <c r="I164" s="21">
        <v>0.1</v>
      </c>
      <c r="J164" s="50" t="s">
        <v>5</v>
      </c>
      <c r="K164" s="51"/>
      <c r="L164" s="21">
        <v>0.1</v>
      </c>
      <c r="M164" s="22" t="s">
        <v>5</v>
      </c>
      <c r="N164" s="21">
        <v>0.3</v>
      </c>
      <c r="O164" s="22" t="s">
        <v>5</v>
      </c>
      <c r="P164" s="21">
        <v>0.5</v>
      </c>
      <c r="Q164" s="14"/>
      <c r="R164" s="17"/>
    </row>
    <row r="165" spans="2:18" ht="17.25" thickTop="1">
      <c r="B165" s="4">
        <v>1</v>
      </c>
      <c r="C165" s="29">
        <v>1022110013</v>
      </c>
      <c r="D165" s="32" t="s">
        <v>22</v>
      </c>
      <c r="E165" s="38" t="s">
        <v>162</v>
      </c>
      <c r="F165" s="33">
        <v>10</v>
      </c>
      <c r="G165" s="6">
        <v>70</v>
      </c>
      <c r="H165" s="5"/>
      <c r="I165" s="6">
        <f>10/100*G165</f>
        <v>7</v>
      </c>
      <c r="J165" s="73">
        <v>70</v>
      </c>
      <c r="K165" s="74"/>
      <c r="L165" s="6">
        <f aca="true" t="shared" si="16" ref="L165:L192">10/100*J165</f>
        <v>7</v>
      </c>
      <c r="M165" s="30">
        <v>70</v>
      </c>
      <c r="N165" s="30">
        <f aca="true" t="shared" si="17" ref="N165:N191">30/100*M165</f>
        <v>21</v>
      </c>
      <c r="O165" s="30">
        <v>70</v>
      </c>
      <c r="P165" s="30">
        <f aca="true" t="shared" si="18" ref="P165:P191">50/100*O165</f>
        <v>35</v>
      </c>
      <c r="Q165" s="6">
        <f aca="true" t="shared" si="19" ref="Q165:Q192">I165+L165+N165+P165</f>
        <v>70</v>
      </c>
      <c r="R165" s="7" t="str">
        <f>IF(Q165&gt;=76,"A",IF(Q165&gt;=66,"B",IF(Q165&gt;=66,"C",IF(Q165&gt;=46,"D","E"))))</f>
        <v>B</v>
      </c>
    </row>
    <row r="166" spans="2:18" ht="16.5">
      <c r="B166" s="8">
        <f aca="true" t="shared" si="20" ref="B166:B172">B165+1</f>
        <v>2</v>
      </c>
      <c r="C166" s="9">
        <v>1322110003</v>
      </c>
      <c r="D166" s="34" t="s">
        <v>36</v>
      </c>
      <c r="E166" s="40" t="s">
        <v>124</v>
      </c>
      <c r="F166" s="10">
        <v>15</v>
      </c>
      <c r="G166" s="10">
        <v>60</v>
      </c>
      <c r="H166" s="9"/>
      <c r="I166" s="10">
        <f aca="true" t="shared" si="21" ref="I166:I191">G166*0.1</f>
        <v>6</v>
      </c>
      <c r="J166" s="49">
        <v>70</v>
      </c>
      <c r="K166" s="49"/>
      <c r="L166" s="10">
        <f t="shared" si="16"/>
        <v>7</v>
      </c>
      <c r="M166" s="10">
        <v>70</v>
      </c>
      <c r="N166" s="10">
        <f t="shared" si="17"/>
        <v>21</v>
      </c>
      <c r="O166" s="10">
        <v>50</v>
      </c>
      <c r="P166" s="10">
        <f t="shared" si="18"/>
        <v>25</v>
      </c>
      <c r="Q166" s="10">
        <f t="shared" si="19"/>
        <v>59</v>
      </c>
      <c r="R166" s="11" t="str">
        <f aca="true" t="shared" si="22" ref="R166:R198">IF(Q166&gt;=76,"A",IF(Q166&gt;=66,"B",IF(Q166&gt;=56,"C",IF(Q166&gt;=46,"D","E"))))</f>
        <v>C</v>
      </c>
    </row>
    <row r="167" spans="2:18" ht="16.5">
      <c r="B167" s="8">
        <f t="shared" si="20"/>
        <v>3</v>
      </c>
      <c r="C167" s="9">
        <v>1322110005</v>
      </c>
      <c r="D167" s="34" t="s">
        <v>27</v>
      </c>
      <c r="E167" s="10" t="s">
        <v>125</v>
      </c>
      <c r="F167" s="10">
        <v>15</v>
      </c>
      <c r="G167" s="10">
        <v>60</v>
      </c>
      <c r="H167" s="9"/>
      <c r="I167" s="10">
        <f t="shared" si="21"/>
        <v>6</v>
      </c>
      <c r="J167" s="49">
        <v>70</v>
      </c>
      <c r="K167" s="49"/>
      <c r="L167" s="10">
        <f t="shared" si="16"/>
        <v>7</v>
      </c>
      <c r="M167" s="10">
        <v>70</v>
      </c>
      <c r="N167" s="10">
        <f t="shared" si="17"/>
        <v>21</v>
      </c>
      <c r="O167" s="10">
        <v>60</v>
      </c>
      <c r="P167" s="10">
        <f t="shared" si="18"/>
        <v>30</v>
      </c>
      <c r="Q167" s="10">
        <f t="shared" si="19"/>
        <v>64</v>
      </c>
      <c r="R167" s="11" t="str">
        <f t="shared" si="22"/>
        <v>C</v>
      </c>
    </row>
    <row r="168" spans="2:18" ht="16.5">
      <c r="B168" s="8">
        <f t="shared" si="20"/>
        <v>4</v>
      </c>
      <c r="C168" s="9">
        <v>1322110008</v>
      </c>
      <c r="D168" s="34" t="s">
        <v>24</v>
      </c>
      <c r="E168" s="35" t="s">
        <v>126</v>
      </c>
      <c r="F168" s="35">
        <v>14</v>
      </c>
      <c r="G168" s="10">
        <v>60</v>
      </c>
      <c r="H168" s="9"/>
      <c r="I168" s="10">
        <f t="shared" si="21"/>
        <v>6</v>
      </c>
      <c r="J168" s="49">
        <v>55.6</v>
      </c>
      <c r="K168" s="49"/>
      <c r="L168" s="10">
        <f t="shared" si="16"/>
        <v>5.5600000000000005</v>
      </c>
      <c r="M168" s="10">
        <v>60</v>
      </c>
      <c r="N168" s="10">
        <f t="shared" si="17"/>
        <v>18</v>
      </c>
      <c r="O168" s="10">
        <v>60</v>
      </c>
      <c r="P168" s="10">
        <f t="shared" si="18"/>
        <v>30</v>
      </c>
      <c r="Q168" s="10">
        <f t="shared" si="19"/>
        <v>59.56</v>
      </c>
      <c r="R168" s="11" t="str">
        <f t="shared" si="22"/>
        <v>C</v>
      </c>
    </row>
    <row r="169" spans="2:18" ht="16.5">
      <c r="B169" s="8">
        <f t="shared" si="20"/>
        <v>5</v>
      </c>
      <c r="C169" s="9">
        <v>1322110013</v>
      </c>
      <c r="D169" s="34" t="s">
        <v>32</v>
      </c>
      <c r="E169" s="35" t="s">
        <v>127</v>
      </c>
      <c r="F169" s="35">
        <v>15</v>
      </c>
      <c r="G169" s="10">
        <v>70</v>
      </c>
      <c r="H169" s="9"/>
      <c r="I169" s="10">
        <f t="shared" si="21"/>
        <v>7</v>
      </c>
      <c r="J169" s="49">
        <v>70</v>
      </c>
      <c r="K169" s="49"/>
      <c r="L169" s="10">
        <f t="shared" si="16"/>
        <v>7</v>
      </c>
      <c r="M169" s="10">
        <v>70</v>
      </c>
      <c r="N169" s="10">
        <f t="shared" si="17"/>
        <v>21</v>
      </c>
      <c r="O169" s="10">
        <v>60</v>
      </c>
      <c r="P169" s="10">
        <f t="shared" si="18"/>
        <v>30</v>
      </c>
      <c r="Q169" s="10">
        <f t="shared" si="19"/>
        <v>65</v>
      </c>
      <c r="R169" s="11" t="str">
        <f t="shared" si="22"/>
        <v>C</v>
      </c>
    </row>
    <row r="170" spans="2:18" ht="16.5">
      <c r="B170" s="8">
        <f t="shared" si="20"/>
        <v>6</v>
      </c>
      <c r="C170" s="9">
        <v>1322110014</v>
      </c>
      <c r="D170" s="34" t="s">
        <v>21</v>
      </c>
      <c r="E170" s="10" t="s">
        <v>128</v>
      </c>
      <c r="F170" s="10">
        <v>15</v>
      </c>
      <c r="G170" s="10">
        <v>60</v>
      </c>
      <c r="H170" s="9"/>
      <c r="I170" s="10">
        <f t="shared" si="21"/>
        <v>6</v>
      </c>
      <c r="J170" s="49">
        <v>60</v>
      </c>
      <c r="K170" s="49"/>
      <c r="L170" s="10">
        <f t="shared" si="16"/>
        <v>6</v>
      </c>
      <c r="M170" s="10">
        <v>70</v>
      </c>
      <c r="N170" s="10">
        <f t="shared" si="17"/>
        <v>21</v>
      </c>
      <c r="O170" s="10">
        <v>70</v>
      </c>
      <c r="P170" s="10">
        <f t="shared" si="18"/>
        <v>35</v>
      </c>
      <c r="Q170" s="10">
        <f t="shared" si="19"/>
        <v>68</v>
      </c>
      <c r="R170" s="11" t="str">
        <f t="shared" si="22"/>
        <v>B</v>
      </c>
    </row>
    <row r="171" spans="2:18" ht="16.5">
      <c r="B171" s="8">
        <f t="shared" si="20"/>
        <v>7</v>
      </c>
      <c r="C171" s="9">
        <v>1322110015</v>
      </c>
      <c r="D171" s="34" t="s">
        <v>25</v>
      </c>
      <c r="E171" s="10" t="s">
        <v>129</v>
      </c>
      <c r="F171" s="10">
        <v>14</v>
      </c>
      <c r="G171" s="10">
        <v>60</v>
      </c>
      <c r="H171" s="9"/>
      <c r="I171" s="10">
        <f t="shared" si="21"/>
        <v>6</v>
      </c>
      <c r="J171" s="49">
        <v>55.6</v>
      </c>
      <c r="K171" s="49"/>
      <c r="L171" s="10">
        <f t="shared" si="16"/>
        <v>5.5600000000000005</v>
      </c>
      <c r="M171" s="10">
        <v>70</v>
      </c>
      <c r="N171" s="10">
        <f t="shared" si="17"/>
        <v>21</v>
      </c>
      <c r="O171" s="10">
        <v>60</v>
      </c>
      <c r="P171" s="10">
        <f t="shared" si="18"/>
        <v>30</v>
      </c>
      <c r="Q171" s="10">
        <f t="shared" si="19"/>
        <v>62.56</v>
      </c>
      <c r="R171" s="11" t="str">
        <f t="shared" si="22"/>
        <v>C</v>
      </c>
    </row>
    <row r="172" spans="2:18" ht="16.5">
      <c r="B172" s="8">
        <f t="shared" si="20"/>
        <v>8</v>
      </c>
      <c r="C172" s="9">
        <v>1322110017</v>
      </c>
      <c r="D172" s="34" t="s">
        <v>23</v>
      </c>
      <c r="E172" s="10" t="s">
        <v>130</v>
      </c>
      <c r="F172" s="10">
        <v>15</v>
      </c>
      <c r="G172" s="10">
        <v>60</v>
      </c>
      <c r="H172" s="9"/>
      <c r="I172" s="10">
        <f t="shared" si="21"/>
        <v>6</v>
      </c>
      <c r="J172" s="49">
        <v>60</v>
      </c>
      <c r="K172" s="49"/>
      <c r="L172" s="10">
        <f t="shared" si="16"/>
        <v>6</v>
      </c>
      <c r="M172" s="10">
        <v>70</v>
      </c>
      <c r="N172" s="10">
        <f t="shared" si="17"/>
        <v>21</v>
      </c>
      <c r="O172" s="10">
        <v>60</v>
      </c>
      <c r="P172" s="10">
        <f t="shared" si="18"/>
        <v>30</v>
      </c>
      <c r="Q172" s="10">
        <f t="shared" si="19"/>
        <v>63</v>
      </c>
      <c r="R172" s="11" t="str">
        <f t="shared" si="22"/>
        <v>C</v>
      </c>
    </row>
    <row r="173" spans="2:18" ht="16.5">
      <c r="B173" s="8">
        <v>9</v>
      </c>
      <c r="C173" s="9">
        <v>1322110019</v>
      </c>
      <c r="D173" s="34" t="s">
        <v>33</v>
      </c>
      <c r="E173" s="10" t="s">
        <v>131</v>
      </c>
      <c r="F173" s="10">
        <v>15</v>
      </c>
      <c r="G173" s="10">
        <v>60</v>
      </c>
      <c r="H173" s="9"/>
      <c r="I173" s="10">
        <f t="shared" si="21"/>
        <v>6</v>
      </c>
      <c r="J173" s="49">
        <v>60</v>
      </c>
      <c r="K173" s="49"/>
      <c r="L173" s="10">
        <f t="shared" si="16"/>
        <v>6</v>
      </c>
      <c r="M173" s="10">
        <v>60</v>
      </c>
      <c r="N173" s="10">
        <f t="shared" si="17"/>
        <v>18</v>
      </c>
      <c r="O173" s="10">
        <v>60</v>
      </c>
      <c r="P173" s="10">
        <f t="shared" si="18"/>
        <v>30</v>
      </c>
      <c r="Q173" s="10">
        <f t="shared" si="19"/>
        <v>60</v>
      </c>
      <c r="R173" s="11" t="str">
        <f t="shared" si="22"/>
        <v>C</v>
      </c>
    </row>
    <row r="174" spans="2:18" ht="16.5">
      <c r="B174" s="8">
        <v>10</v>
      </c>
      <c r="C174" s="9">
        <v>1322110021</v>
      </c>
      <c r="D174" s="34" t="s">
        <v>26</v>
      </c>
      <c r="E174" s="10" t="s">
        <v>132</v>
      </c>
      <c r="F174" s="10">
        <v>2</v>
      </c>
      <c r="G174" s="10">
        <v>0</v>
      </c>
      <c r="H174" s="9"/>
      <c r="I174" s="10">
        <f t="shared" si="21"/>
        <v>0</v>
      </c>
      <c r="J174" s="49">
        <v>0</v>
      </c>
      <c r="K174" s="49"/>
      <c r="L174" s="10">
        <f t="shared" si="16"/>
        <v>0</v>
      </c>
      <c r="M174" s="10">
        <v>0</v>
      </c>
      <c r="N174" s="10">
        <f t="shared" si="17"/>
        <v>0</v>
      </c>
      <c r="O174" s="10">
        <v>0</v>
      </c>
      <c r="P174" s="10">
        <f t="shared" si="18"/>
        <v>0</v>
      </c>
      <c r="Q174" s="10">
        <f t="shared" si="19"/>
        <v>0</v>
      </c>
      <c r="R174" s="11" t="str">
        <f t="shared" si="22"/>
        <v>E</v>
      </c>
    </row>
    <row r="175" spans="2:18" ht="16.5">
      <c r="B175" s="8">
        <v>11</v>
      </c>
      <c r="C175" s="9">
        <v>1322110025</v>
      </c>
      <c r="D175" s="34" t="s">
        <v>34</v>
      </c>
      <c r="E175" s="10" t="s">
        <v>133</v>
      </c>
      <c r="F175" s="10">
        <v>14</v>
      </c>
      <c r="G175" s="10">
        <v>70</v>
      </c>
      <c r="H175" s="9"/>
      <c r="I175" s="10">
        <f t="shared" si="21"/>
        <v>7</v>
      </c>
      <c r="J175" s="49">
        <v>55.6</v>
      </c>
      <c r="K175" s="49"/>
      <c r="L175" s="10">
        <f t="shared" si="16"/>
        <v>5.5600000000000005</v>
      </c>
      <c r="M175" s="10">
        <v>60</v>
      </c>
      <c r="N175" s="10">
        <f t="shared" si="17"/>
        <v>18</v>
      </c>
      <c r="O175" s="10">
        <v>60</v>
      </c>
      <c r="P175" s="10">
        <f t="shared" si="18"/>
        <v>30</v>
      </c>
      <c r="Q175" s="10">
        <f t="shared" si="19"/>
        <v>60.56</v>
      </c>
      <c r="R175" s="11" t="str">
        <f t="shared" si="22"/>
        <v>C</v>
      </c>
    </row>
    <row r="176" spans="2:18" ht="16.5">
      <c r="B176" s="8">
        <f>B175+1</f>
        <v>12</v>
      </c>
      <c r="C176" s="9">
        <v>1322110029</v>
      </c>
      <c r="D176" s="34" t="s">
        <v>30</v>
      </c>
      <c r="E176" s="10" t="s">
        <v>134</v>
      </c>
      <c r="F176" s="10">
        <v>14</v>
      </c>
      <c r="G176" s="10">
        <v>70</v>
      </c>
      <c r="H176" s="9"/>
      <c r="I176" s="10">
        <f t="shared" si="21"/>
        <v>7</v>
      </c>
      <c r="J176" s="49">
        <v>65.1</v>
      </c>
      <c r="K176" s="49"/>
      <c r="L176" s="10">
        <f t="shared" si="16"/>
        <v>6.51</v>
      </c>
      <c r="M176" s="10">
        <v>70</v>
      </c>
      <c r="N176" s="10">
        <f t="shared" si="17"/>
        <v>21</v>
      </c>
      <c r="O176" s="10">
        <v>70</v>
      </c>
      <c r="P176" s="10">
        <f t="shared" si="18"/>
        <v>35</v>
      </c>
      <c r="Q176" s="10">
        <f t="shared" si="19"/>
        <v>69.50999999999999</v>
      </c>
      <c r="R176" s="11" t="str">
        <f t="shared" si="22"/>
        <v>B</v>
      </c>
    </row>
    <row r="177" spans="2:18" ht="16.5">
      <c r="B177" s="8">
        <v>13</v>
      </c>
      <c r="C177" s="9">
        <v>1322110034</v>
      </c>
      <c r="D177" s="34" t="s">
        <v>20</v>
      </c>
      <c r="E177" s="35" t="s">
        <v>135</v>
      </c>
      <c r="F177" s="35">
        <v>12</v>
      </c>
      <c r="G177" s="10">
        <v>60</v>
      </c>
      <c r="H177" s="9"/>
      <c r="I177" s="10">
        <f t="shared" si="21"/>
        <v>6</v>
      </c>
      <c r="J177" s="49">
        <v>48</v>
      </c>
      <c r="K177" s="49"/>
      <c r="L177" s="10">
        <f t="shared" si="16"/>
        <v>4.800000000000001</v>
      </c>
      <c r="M177" s="10">
        <v>60</v>
      </c>
      <c r="N177" s="10">
        <f t="shared" si="17"/>
        <v>18</v>
      </c>
      <c r="O177" s="10">
        <v>60</v>
      </c>
      <c r="P177" s="10">
        <f t="shared" si="18"/>
        <v>30</v>
      </c>
      <c r="Q177" s="10">
        <f t="shared" si="19"/>
        <v>58.8</v>
      </c>
      <c r="R177" s="11" t="str">
        <f t="shared" si="22"/>
        <v>C</v>
      </c>
    </row>
    <row r="178" spans="2:18" ht="16.5">
      <c r="B178" s="8">
        <f aca="true" t="shared" si="23" ref="B178:B191">B177+1</f>
        <v>14</v>
      </c>
      <c r="C178" s="9">
        <v>1322110044</v>
      </c>
      <c r="D178" s="34" t="s">
        <v>31</v>
      </c>
      <c r="E178" s="10" t="s">
        <v>136</v>
      </c>
      <c r="F178" s="10">
        <v>12</v>
      </c>
      <c r="G178" s="10">
        <v>60</v>
      </c>
      <c r="H178" s="9"/>
      <c r="I178" s="10">
        <f t="shared" si="21"/>
        <v>6</v>
      </c>
      <c r="J178" s="49">
        <v>48</v>
      </c>
      <c r="K178" s="49"/>
      <c r="L178" s="10">
        <f t="shared" si="16"/>
        <v>4.800000000000001</v>
      </c>
      <c r="M178" s="10">
        <v>60</v>
      </c>
      <c r="N178" s="10">
        <f t="shared" si="17"/>
        <v>18</v>
      </c>
      <c r="O178" s="10">
        <v>0</v>
      </c>
      <c r="P178" s="10">
        <f t="shared" si="18"/>
        <v>0</v>
      </c>
      <c r="Q178" s="10">
        <f t="shared" si="19"/>
        <v>28.8</v>
      </c>
      <c r="R178" s="11" t="str">
        <f t="shared" si="22"/>
        <v>E</v>
      </c>
    </row>
    <row r="179" spans="2:18" ht="16.5">
      <c r="B179" s="8">
        <f t="shared" si="23"/>
        <v>15</v>
      </c>
      <c r="C179" s="10">
        <v>1322110049</v>
      </c>
      <c r="D179" s="34" t="s">
        <v>31</v>
      </c>
      <c r="E179" s="10" t="s">
        <v>139</v>
      </c>
      <c r="F179" s="10">
        <v>15</v>
      </c>
      <c r="G179" s="10">
        <v>70</v>
      </c>
      <c r="H179" s="9"/>
      <c r="I179" s="10">
        <f t="shared" si="21"/>
        <v>7</v>
      </c>
      <c r="J179" s="49">
        <v>70</v>
      </c>
      <c r="K179" s="49"/>
      <c r="L179" s="10">
        <f t="shared" si="16"/>
        <v>7</v>
      </c>
      <c r="M179" s="10">
        <v>70</v>
      </c>
      <c r="N179" s="10">
        <f t="shared" si="17"/>
        <v>21</v>
      </c>
      <c r="O179" s="10">
        <v>70</v>
      </c>
      <c r="P179" s="10">
        <f t="shared" si="18"/>
        <v>35</v>
      </c>
      <c r="Q179" s="10">
        <f t="shared" si="19"/>
        <v>70</v>
      </c>
      <c r="R179" s="11" t="str">
        <f t="shared" si="22"/>
        <v>B</v>
      </c>
    </row>
    <row r="180" spans="2:18" ht="16.5">
      <c r="B180" s="8">
        <f t="shared" si="23"/>
        <v>16</v>
      </c>
      <c r="C180" s="10">
        <v>1322110053</v>
      </c>
      <c r="D180" s="34" t="s">
        <v>31</v>
      </c>
      <c r="E180" s="10" t="s">
        <v>137</v>
      </c>
      <c r="F180" s="10">
        <v>15</v>
      </c>
      <c r="G180" s="10">
        <v>70</v>
      </c>
      <c r="H180" s="9"/>
      <c r="I180" s="10">
        <f t="shared" si="21"/>
        <v>7</v>
      </c>
      <c r="J180" s="49">
        <v>70</v>
      </c>
      <c r="K180" s="49"/>
      <c r="L180" s="10">
        <f t="shared" si="16"/>
        <v>7</v>
      </c>
      <c r="M180" s="10">
        <v>70</v>
      </c>
      <c r="N180" s="10">
        <f t="shared" si="17"/>
        <v>21</v>
      </c>
      <c r="O180" s="10">
        <v>50</v>
      </c>
      <c r="P180" s="10">
        <f t="shared" si="18"/>
        <v>25</v>
      </c>
      <c r="Q180" s="10">
        <f t="shared" si="19"/>
        <v>60</v>
      </c>
      <c r="R180" s="11" t="str">
        <f t="shared" si="22"/>
        <v>C</v>
      </c>
    </row>
    <row r="181" spans="2:18" ht="16.5">
      <c r="B181" s="8">
        <f t="shared" si="23"/>
        <v>17</v>
      </c>
      <c r="C181" s="10">
        <v>1322110072</v>
      </c>
      <c r="D181" s="34" t="s">
        <v>31</v>
      </c>
      <c r="E181" s="10" t="s">
        <v>138</v>
      </c>
      <c r="F181" s="10">
        <v>13</v>
      </c>
      <c r="G181" s="10">
        <v>70</v>
      </c>
      <c r="H181" s="9"/>
      <c r="I181" s="10">
        <f t="shared" si="21"/>
        <v>7</v>
      </c>
      <c r="J181" s="49">
        <v>51.6</v>
      </c>
      <c r="K181" s="49"/>
      <c r="L181" s="10">
        <f t="shared" si="16"/>
        <v>5.16</v>
      </c>
      <c r="M181" s="10">
        <v>70</v>
      </c>
      <c r="N181" s="10">
        <f t="shared" si="17"/>
        <v>21</v>
      </c>
      <c r="O181" s="10">
        <v>50</v>
      </c>
      <c r="P181" s="10">
        <f t="shared" si="18"/>
        <v>25</v>
      </c>
      <c r="Q181" s="10">
        <f t="shared" si="19"/>
        <v>58.16</v>
      </c>
      <c r="R181" s="11" t="str">
        <f t="shared" si="22"/>
        <v>C</v>
      </c>
    </row>
    <row r="182" spans="2:18" ht="16.5">
      <c r="B182" s="8">
        <f t="shared" si="23"/>
        <v>18</v>
      </c>
      <c r="C182" s="10">
        <v>1322110079</v>
      </c>
      <c r="D182" s="34" t="s">
        <v>31</v>
      </c>
      <c r="E182" s="10" t="s">
        <v>140</v>
      </c>
      <c r="F182" s="10">
        <v>12</v>
      </c>
      <c r="G182" s="10">
        <v>60</v>
      </c>
      <c r="H182" s="9"/>
      <c r="I182" s="10">
        <f t="shared" si="21"/>
        <v>6</v>
      </c>
      <c r="J182" s="49">
        <v>48</v>
      </c>
      <c r="K182" s="49"/>
      <c r="L182" s="10">
        <f t="shared" si="16"/>
        <v>4.800000000000001</v>
      </c>
      <c r="M182" s="10">
        <v>60</v>
      </c>
      <c r="N182" s="10">
        <f t="shared" si="17"/>
        <v>18</v>
      </c>
      <c r="O182" s="10">
        <v>60</v>
      </c>
      <c r="P182" s="10">
        <f t="shared" si="18"/>
        <v>30</v>
      </c>
      <c r="Q182" s="10">
        <f t="shared" si="19"/>
        <v>58.8</v>
      </c>
      <c r="R182" s="11" t="str">
        <f t="shared" si="22"/>
        <v>C</v>
      </c>
    </row>
    <row r="183" spans="2:18" ht="16.5">
      <c r="B183" s="8">
        <f t="shared" si="23"/>
        <v>19</v>
      </c>
      <c r="C183" s="10">
        <v>1322110083</v>
      </c>
      <c r="D183" s="34" t="s">
        <v>31</v>
      </c>
      <c r="E183" s="10" t="s">
        <v>141</v>
      </c>
      <c r="F183" s="10">
        <v>14</v>
      </c>
      <c r="G183" s="10">
        <v>70</v>
      </c>
      <c r="H183" s="9"/>
      <c r="I183" s="10">
        <f t="shared" si="21"/>
        <v>7</v>
      </c>
      <c r="J183" s="49">
        <v>55.6</v>
      </c>
      <c r="K183" s="49"/>
      <c r="L183" s="10">
        <f t="shared" si="16"/>
        <v>5.5600000000000005</v>
      </c>
      <c r="M183" s="10">
        <v>70</v>
      </c>
      <c r="N183" s="10">
        <f t="shared" si="17"/>
        <v>21</v>
      </c>
      <c r="O183" s="10">
        <v>50</v>
      </c>
      <c r="P183" s="10">
        <f t="shared" si="18"/>
        <v>25</v>
      </c>
      <c r="Q183" s="10">
        <f t="shared" si="19"/>
        <v>58.56</v>
      </c>
      <c r="R183" s="11" t="str">
        <f t="shared" si="22"/>
        <v>C</v>
      </c>
    </row>
    <row r="184" spans="2:18" ht="16.5">
      <c r="B184" s="8">
        <f t="shared" si="23"/>
        <v>20</v>
      </c>
      <c r="C184" s="10">
        <v>1322110087</v>
      </c>
      <c r="D184" s="34" t="s">
        <v>31</v>
      </c>
      <c r="E184" s="10" t="s">
        <v>142</v>
      </c>
      <c r="F184" s="10">
        <v>15</v>
      </c>
      <c r="G184" s="10">
        <v>70</v>
      </c>
      <c r="H184" s="9"/>
      <c r="I184" s="10">
        <f t="shared" si="21"/>
        <v>7</v>
      </c>
      <c r="J184" s="49">
        <v>70</v>
      </c>
      <c r="K184" s="49"/>
      <c r="L184" s="10">
        <f t="shared" si="16"/>
        <v>7</v>
      </c>
      <c r="M184" s="10">
        <v>70</v>
      </c>
      <c r="N184" s="10">
        <f t="shared" si="17"/>
        <v>21</v>
      </c>
      <c r="O184" s="10">
        <v>80</v>
      </c>
      <c r="P184" s="10">
        <f t="shared" si="18"/>
        <v>40</v>
      </c>
      <c r="Q184" s="10">
        <f t="shared" si="19"/>
        <v>75</v>
      </c>
      <c r="R184" s="11" t="str">
        <f t="shared" si="22"/>
        <v>B</v>
      </c>
    </row>
    <row r="185" spans="2:18" ht="16.5">
      <c r="B185" s="8">
        <f t="shared" si="23"/>
        <v>21</v>
      </c>
      <c r="C185" s="10">
        <v>1322110089</v>
      </c>
      <c r="D185" s="34" t="s">
        <v>31</v>
      </c>
      <c r="E185" s="10" t="s">
        <v>145</v>
      </c>
      <c r="F185" s="10">
        <v>15</v>
      </c>
      <c r="G185" s="10">
        <v>70</v>
      </c>
      <c r="H185" s="9"/>
      <c r="I185" s="10">
        <f t="shared" si="21"/>
        <v>7</v>
      </c>
      <c r="J185" s="49">
        <v>70</v>
      </c>
      <c r="K185" s="49"/>
      <c r="L185" s="10">
        <f t="shared" si="16"/>
        <v>7</v>
      </c>
      <c r="M185" s="10">
        <v>70</v>
      </c>
      <c r="N185" s="10">
        <f t="shared" si="17"/>
        <v>21</v>
      </c>
      <c r="O185" s="10">
        <v>70</v>
      </c>
      <c r="P185" s="10">
        <f t="shared" si="18"/>
        <v>35</v>
      </c>
      <c r="Q185" s="10">
        <f t="shared" si="19"/>
        <v>70</v>
      </c>
      <c r="R185" s="11" t="str">
        <f t="shared" si="22"/>
        <v>B</v>
      </c>
    </row>
    <row r="186" spans="2:18" ht="16.5">
      <c r="B186" s="8">
        <f t="shared" si="23"/>
        <v>22</v>
      </c>
      <c r="C186" s="10">
        <v>1322110090</v>
      </c>
      <c r="D186" s="34" t="s">
        <v>31</v>
      </c>
      <c r="E186" s="10" t="s">
        <v>144</v>
      </c>
      <c r="F186" s="10">
        <v>12</v>
      </c>
      <c r="G186" s="10">
        <v>60</v>
      </c>
      <c r="H186" s="9"/>
      <c r="I186" s="10">
        <f t="shared" si="21"/>
        <v>6</v>
      </c>
      <c r="J186" s="49">
        <v>48</v>
      </c>
      <c r="K186" s="49"/>
      <c r="L186" s="10">
        <f t="shared" si="16"/>
        <v>4.800000000000001</v>
      </c>
      <c r="M186" s="10">
        <v>60</v>
      </c>
      <c r="N186" s="10">
        <f t="shared" si="17"/>
        <v>18</v>
      </c>
      <c r="O186" s="10">
        <v>60</v>
      </c>
      <c r="P186" s="10">
        <f t="shared" si="18"/>
        <v>30</v>
      </c>
      <c r="Q186" s="10">
        <f t="shared" si="19"/>
        <v>58.8</v>
      </c>
      <c r="R186" s="11" t="str">
        <f t="shared" si="22"/>
        <v>C</v>
      </c>
    </row>
    <row r="187" spans="2:18" ht="16.5">
      <c r="B187" s="8">
        <f t="shared" si="23"/>
        <v>23</v>
      </c>
      <c r="C187" s="10">
        <v>1322110091</v>
      </c>
      <c r="D187" s="34" t="s">
        <v>31</v>
      </c>
      <c r="E187" s="10" t="s">
        <v>143</v>
      </c>
      <c r="F187" s="10">
        <v>15</v>
      </c>
      <c r="G187" s="10">
        <v>60</v>
      </c>
      <c r="H187" s="9"/>
      <c r="I187" s="10">
        <f t="shared" si="21"/>
        <v>6</v>
      </c>
      <c r="J187" s="49">
        <v>60</v>
      </c>
      <c r="K187" s="49"/>
      <c r="L187" s="10">
        <f t="shared" si="16"/>
        <v>6</v>
      </c>
      <c r="M187" s="10">
        <v>60</v>
      </c>
      <c r="N187" s="10">
        <f t="shared" si="17"/>
        <v>18</v>
      </c>
      <c r="O187" s="10">
        <v>60</v>
      </c>
      <c r="P187" s="10">
        <f t="shared" si="18"/>
        <v>30</v>
      </c>
      <c r="Q187" s="10">
        <f t="shared" si="19"/>
        <v>60</v>
      </c>
      <c r="R187" s="11" t="str">
        <f t="shared" si="22"/>
        <v>C</v>
      </c>
    </row>
    <row r="188" spans="2:18" ht="16.5">
      <c r="B188" s="8">
        <f t="shared" si="23"/>
        <v>24</v>
      </c>
      <c r="C188" s="10">
        <v>1322110092</v>
      </c>
      <c r="D188" s="34" t="s">
        <v>31</v>
      </c>
      <c r="E188" s="10" t="s">
        <v>146</v>
      </c>
      <c r="F188" s="10">
        <v>13</v>
      </c>
      <c r="G188" s="10">
        <v>60</v>
      </c>
      <c r="H188" s="9"/>
      <c r="I188" s="10">
        <f t="shared" si="21"/>
        <v>6</v>
      </c>
      <c r="J188" s="49">
        <v>51.6</v>
      </c>
      <c r="K188" s="49"/>
      <c r="L188" s="10">
        <f t="shared" si="16"/>
        <v>5.16</v>
      </c>
      <c r="M188" s="10">
        <v>60</v>
      </c>
      <c r="N188" s="10">
        <f t="shared" si="17"/>
        <v>18</v>
      </c>
      <c r="O188" s="10">
        <v>60</v>
      </c>
      <c r="P188" s="10">
        <f t="shared" si="18"/>
        <v>30</v>
      </c>
      <c r="Q188" s="10">
        <f t="shared" si="19"/>
        <v>59.16</v>
      </c>
      <c r="R188" s="11" t="str">
        <f t="shared" si="22"/>
        <v>C</v>
      </c>
    </row>
    <row r="189" spans="2:18" ht="16.5">
      <c r="B189" s="8">
        <f t="shared" si="23"/>
        <v>25</v>
      </c>
      <c r="C189" s="10">
        <v>1322110097</v>
      </c>
      <c r="D189" s="34" t="s">
        <v>31</v>
      </c>
      <c r="E189" s="10" t="s">
        <v>147</v>
      </c>
      <c r="F189" s="10">
        <v>15</v>
      </c>
      <c r="G189" s="10">
        <v>70</v>
      </c>
      <c r="H189" s="9"/>
      <c r="I189" s="10">
        <f t="shared" si="21"/>
        <v>7</v>
      </c>
      <c r="J189" s="49">
        <v>70</v>
      </c>
      <c r="K189" s="49"/>
      <c r="L189" s="10">
        <f t="shared" si="16"/>
        <v>7</v>
      </c>
      <c r="M189" s="10">
        <v>70</v>
      </c>
      <c r="N189" s="10">
        <f t="shared" si="17"/>
        <v>21</v>
      </c>
      <c r="O189" s="10">
        <v>70</v>
      </c>
      <c r="P189" s="10">
        <f t="shared" si="18"/>
        <v>35</v>
      </c>
      <c r="Q189" s="10">
        <f t="shared" si="19"/>
        <v>70</v>
      </c>
      <c r="R189" s="11" t="str">
        <f t="shared" si="22"/>
        <v>B</v>
      </c>
    </row>
    <row r="190" spans="2:18" ht="16.5">
      <c r="B190" s="8">
        <f t="shared" si="23"/>
        <v>26</v>
      </c>
      <c r="C190" s="9">
        <v>1322110098</v>
      </c>
      <c r="D190" s="34" t="s">
        <v>31</v>
      </c>
      <c r="E190" s="10" t="s">
        <v>148</v>
      </c>
      <c r="F190" s="10">
        <v>15</v>
      </c>
      <c r="G190" s="10">
        <v>70</v>
      </c>
      <c r="H190" s="9"/>
      <c r="I190" s="10">
        <f t="shared" si="21"/>
        <v>7</v>
      </c>
      <c r="J190" s="49">
        <v>70</v>
      </c>
      <c r="K190" s="49"/>
      <c r="L190" s="10">
        <f t="shared" si="16"/>
        <v>7</v>
      </c>
      <c r="M190" s="10">
        <v>70</v>
      </c>
      <c r="N190" s="10">
        <f t="shared" si="17"/>
        <v>21</v>
      </c>
      <c r="O190" s="10">
        <v>70</v>
      </c>
      <c r="P190" s="10">
        <f t="shared" si="18"/>
        <v>35</v>
      </c>
      <c r="Q190" s="10">
        <f t="shared" si="19"/>
        <v>70</v>
      </c>
      <c r="R190" s="11" t="str">
        <f t="shared" si="22"/>
        <v>B</v>
      </c>
    </row>
    <row r="191" spans="2:18" ht="16.5">
      <c r="B191" s="8">
        <f t="shared" si="23"/>
        <v>27</v>
      </c>
      <c r="C191" s="9">
        <v>1322110101</v>
      </c>
      <c r="D191" s="34" t="s">
        <v>31</v>
      </c>
      <c r="E191" s="10" t="s">
        <v>149</v>
      </c>
      <c r="F191" s="10">
        <v>10</v>
      </c>
      <c r="G191" s="10">
        <v>0</v>
      </c>
      <c r="H191" s="9"/>
      <c r="I191" s="10">
        <f t="shared" si="21"/>
        <v>0</v>
      </c>
      <c r="J191" s="49">
        <v>0</v>
      </c>
      <c r="K191" s="49"/>
      <c r="L191" s="10">
        <f t="shared" si="16"/>
        <v>0</v>
      </c>
      <c r="M191" s="10">
        <v>70</v>
      </c>
      <c r="N191" s="10">
        <f t="shared" si="17"/>
        <v>21</v>
      </c>
      <c r="O191" s="10">
        <v>70</v>
      </c>
      <c r="P191" s="10">
        <f t="shared" si="18"/>
        <v>35</v>
      </c>
      <c r="Q191" s="10">
        <f t="shared" si="19"/>
        <v>56</v>
      </c>
      <c r="R191" s="11" t="str">
        <f t="shared" si="22"/>
        <v>C</v>
      </c>
    </row>
    <row r="192" spans="2:18" ht="16.5">
      <c r="B192" s="8">
        <f>B191+1</f>
        <v>28</v>
      </c>
      <c r="C192" s="9">
        <v>1322110113</v>
      </c>
      <c r="D192" s="34" t="s">
        <v>31</v>
      </c>
      <c r="E192" s="10" t="s">
        <v>150</v>
      </c>
      <c r="F192" s="10">
        <v>13</v>
      </c>
      <c r="G192" s="10">
        <v>60</v>
      </c>
      <c r="H192" s="9"/>
      <c r="I192" s="10">
        <f>G192*0.1</f>
        <v>6</v>
      </c>
      <c r="J192" s="49">
        <v>51.6</v>
      </c>
      <c r="K192" s="49"/>
      <c r="L192" s="10">
        <f t="shared" si="16"/>
        <v>5.16</v>
      </c>
      <c r="M192" s="10">
        <v>70</v>
      </c>
      <c r="N192" s="10">
        <f>30/100*M192</f>
        <v>21</v>
      </c>
      <c r="O192" s="10">
        <v>60</v>
      </c>
      <c r="P192" s="10">
        <f>50/100*O192</f>
        <v>30</v>
      </c>
      <c r="Q192" s="10">
        <f t="shared" si="19"/>
        <v>62.16</v>
      </c>
      <c r="R192" s="11" t="str">
        <f t="shared" si="22"/>
        <v>C</v>
      </c>
    </row>
    <row r="193" spans="2:18" ht="16.5">
      <c r="B193" s="8">
        <f aca="true" t="shared" si="24" ref="B193:B198">B192+1</f>
        <v>29</v>
      </c>
      <c r="C193" s="10">
        <v>1322110119</v>
      </c>
      <c r="D193" s="34" t="s">
        <v>31</v>
      </c>
      <c r="E193" s="10" t="s">
        <v>151</v>
      </c>
      <c r="F193" s="10">
        <v>8</v>
      </c>
      <c r="G193" s="10">
        <v>0</v>
      </c>
      <c r="H193" s="9"/>
      <c r="I193" s="10">
        <f aca="true" t="shared" si="25" ref="I193:I198">G193*0.1</f>
        <v>0</v>
      </c>
      <c r="J193" s="49">
        <v>0</v>
      </c>
      <c r="K193" s="49"/>
      <c r="L193" s="10">
        <f aca="true" t="shared" si="26" ref="L193:L198">10/100*J193</f>
        <v>0</v>
      </c>
      <c r="M193" s="10">
        <v>0</v>
      </c>
      <c r="N193" s="10">
        <f aca="true" t="shared" si="27" ref="N193:N198">30/100*M193</f>
        <v>0</v>
      </c>
      <c r="O193" s="10">
        <v>0</v>
      </c>
      <c r="P193" s="10">
        <f aca="true" t="shared" si="28" ref="P193:P198">50/100*O193</f>
        <v>0</v>
      </c>
      <c r="Q193" s="10">
        <f aca="true" t="shared" si="29" ref="Q193:Q198">I193+L193+N193+P193</f>
        <v>0</v>
      </c>
      <c r="R193" s="11" t="str">
        <f t="shared" si="22"/>
        <v>E</v>
      </c>
    </row>
    <row r="194" spans="2:18" ht="16.5">
      <c r="B194" s="8">
        <f t="shared" si="24"/>
        <v>30</v>
      </c>
      <c r="C194" s="9">
        <v>1322110124</v>
      </c>
      <c r="D194" s="34" t="s">
        <v>31</v>
      </c>
      <c r="E194" s="10" t="s">
        <v>152</v>
      </c>
      <c r="F194" s="10">
        <v>10</v>
      </c>
      <c r="G194" s="10">
        <v>60</v>
      </c>
      <c r="H194" s="9"/>
      <c r="I194" s="10">
        <f t="shared" si="25"/>
        <v>6</v>
      </c>
      <c r="J194" s="49">
        <v>39.6</v>
      </c>
      <c r="K194" s="49"/>
      <c r="L194" s="10">
        <f t="shared" si="26"/>
        <v>3.9600000000000004</v>
      </c>
      <c r="M194" s="10">
        <v>70</v>
      </c>
      <c r="N194" s="10">
        <f t="shared" si="27"/>
        <v>21</v>
      </c>
      <c r="O194" s="10">
        <v>60</v>
      </c>
      <c r="P194" s="10">
        <f t="shared" si="28"/>
        <v>30</v>
      </c>
      <c r="Q194" s="10">
        <f t="shared" si="29"/>
        <v>60.96</v>
      </c>
      <c r="R194" s="11" t="str">
        <f t="shared" si="22"/>
        <v>C</v>
      </c>
    </row>
    <row r="195" spans="2:18" ht="16.5">
      <c r="B195" s="8">
        <f t="shared" si="24"/>
        <v>31</v>
      </c>
      <c r="C195" s="10">
        <v>1322110127</v>
      </c>
      <c r="D195" s="34" t="s">
        <v>31</v>
      </c>
      <c r="E195" s="10" t="s">
        <v>153</v>
      </c>
      <c r="F195" s="10">
        <v>15</v>
      </c>
      <c r="G195" s="10">
        <v>60</v>
      </c>
      <c r="H195" s="9"/>
      <c r="I195" s="10">
        <f t="shared" si="25"/>
        <v>6</v>
      </c>
      <c r="J195" s="49">
        <v>60</v>
      </c>
      <c r="K195" s="49"/>
      <c r="L195" s="10">
        <f t="shared" si="26"/>
        <v>6</v>
      </c>
      <c r="M195" s="10">
        <v>70</v>
      </c>
      <c r="N195" s="10">
        <f t="shared" si="27"/>
        <v>21</v>
      </c>
      <c r="O195" s="10">
        <v>50</v>
      </c>
      <c r="P195" s="10">
        <f t="shared" si="28"/>
        <v>25</v>
      </c>
      <c r="Q195" s="10">
        <f t="shared" si="29"/>
        <v>58</v>
      </c>
      <c r="R195" s="11" t="str">
        <f t="shared" si="22"/>
        <v>C</v>
      </c>
    </row>
    <row r="196" spans="2:18" ht="16.5">
      <c r="B196" s="8">
        <f t="shared" si="24"/>
        <v>32</v>
      </c>
      <c r="C196" s="10" t="s">
        <v>154</v>
      </c>
      <c r="D196" s="34" t="s">
        <v>31</v>
      </c>
      <c r="E196" s="10" t="s">
        <v>155</v>
      </c>
      <c r="F196" s="10">
        <v>11</v>
      </c>
      <c r="G196" s="10">
        <v>70</v>
      </c>
      <c r="H196" s="9"/>
      <c r="I196" s="10">
        <f t="shared" si="25"/>
        <v>7</v>
      </c>
      <c r="J196" s="49">
        <v>51.1</v>
      </c>
      <c r="K196" s="49"/>
      <c r="L196" s="10">
        <f t="shared" si="26"/>
        <v>5.11</v>
      </c>
      <c r="M196" s="10">
        <v>70</v>
      </c>
      <c r="N196" s="10">
        <f t="shared" si="27"/>
        <v>21</v>
      </c>
      <c r="O196" s="10">
        <v>70</v>
      </c>
      <c r="P196" s="10">
        <f t="shared" si="28"/>
        <v>35</v>
      </c>
      <c r="Q196" s="10">
        <f t="shared" si="29"/>
        <v>68.11</v>
      </c>
      <c r="R196" s="11" t="str">
        <f t="shared" si="22"/>
        <v>B</v>
      </c>
    </row>
    <row r="197" spans="2:18" ht="16.5">
      <c r="B197" s="8">
        <f t="shared" si="24"/>
        <v>33</v>
      </c>
      <c r="C197" s="10" t="s">
        <v>156</v>
      </c>
      <c r="D197" s="34" t="s">
        <v>31</v>
      </c>
      <c r="E197" s="10" t="s">
        <v>157</v>
      </c>
      <c r="F197" s="10">
        <v>15</v>
      </c>
      <c r="G197" s="10">
        <v>60</v>
      </c>
      <c r="H197" s="9"/>
      <c r="I197" s="10">
        <f t="shared" si="25"/>
        <v>6</v>
      </c>
      <c r="J197" s="49">
        <v>60</v>
      </c>
      <c r="K197" s="49"/>
      <c r="L197" s="10">
        <f t="shared" si="26"/>
        <v>6</v>
      </c>
      <c r="M197" s="10">
        <v>70</v>
      </c>
      <c r="N197" s="10">
        <f t="shared" si="27"/>
        <v>21</v>
      </c>
      <c r="O197" s="10">
        <v>60</v>
      </c>
      <c r="P197" s="10">
        <f t="shared" si="28"/>
        <v>30</v>
      </c>
      <c r="Q197" s="10">
        <f t="shared" si="29"/>
        <v>63</v>
      </c>
      <c r="R197" s="11" t="str">
        <f t="shared" si="22"/>
        <v>C</v>
      </c>
    </row>
    <row r="198" spans="2:18" ht="16.5">
      <c r="B198" s="8">
        <f t="shared" si="24"/>
        <v>34</v>
      </c>
      <c r="C198" s="10" t="s">
        <v>158</v>
      </c>
      <c r="D198" s="34" t="s">
        <v>31</v>
      </c>
      <c r="E198" s="10" t="s">
        <v>159</v>
      </c>
      <c r="F198" s="10">
        <v>3</v>
      </c>
      <c r="G198" s="10">
        <v>0</v>
      </c>
      <c r="H198" s="9"/>
      <c r="I198" s="10">
        <f t="shared" si="25"/>
        <v>0</v>
      </c>
      <c r="J198" s="49">
        <v>0</v>
      </c>
      <c r="K198" s="49"/>
      <c r="L198" s="10">
        <f t="shared" si="26"/>
        <v>0</v>
      </c>
      <c r="M198" s="10">
        <v>0</v>
      </c>
      <c r="N198" s="10">
        <f t="shared" si="27"/>
        <v>0</v>
      </c>
      <c r="O198" s="10">
        <v>0</v>
      </c>
      <c r="P198" s="10">
        <f t="shared" si="28"/>
        <v>0</v>
      </c>
      <c r="Q198" s="10">
        <f t="shared" si="29"/>
        <v>0</v>
      </c>
      <c r="R198" s="11" t="str">
        <f t="shared" si="22"/>
        <v>E</v>
      </c>
    </row>
    <row r="199" spans="2:18" ht="16.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23" t="s">
        <v>19</v>
      </c>
      <c r="P199" s="23"/>
      <c r="Q199" s="23" t="s">
        <v>186</v>
      </c>
      <c r="R199" s="23" t="s">
        <v>123</v>
      </c>
    </row>
    <row r="200" spans="2:18" ht="16.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23" t="s">
        <v>18</v>
      </c>
      <c r="P200" s="23"/>
      <c r="Q200" s="23"/>
      <c r="R200" s="23"/>
    </row>
    <row r="201" spans="2:18" ht="16.5">
      <c r="B201" s="2"/>
      <c r="O201" s="24"/>
      <c r="P201" s="24"/>
      <c r="Q201" s="24"/>
      <c r="R201" s="24"/>
    </row>
    <row r="202" spans="2:18" ht="16.5">
      <c r="B202" s="2"/>
      <c r="O202" s="24"/>
      <c r="P202" s="24"/>
      <c r="Q202" s="24"/>
      <c r="R202" s="24"/>
    </row>
    <row r="203" spans="2:18" ht="16.5">
      <c r="B203" s="2"/>
      <c r="O203" s="24"/>
      <c r="P203" s="24"/>
      <c r="Q203" s="24"/>
      <c r="R203" s="24"/>
    </row>
    <row r="204" spans="2:18" ht="16.5">
      <c r="B204" s="2"/>
      <c r="O204" s="24" t="s">
        <v>28</v>
      </c>
      <c r="P204" s="24"/>
      <c r="Q204" s="24"/>
      <c r="R204" s="24"/>
    </row>
    <row r="209" spans="2:17" ht="18.75">
      <c r="B209" s="1"/>
      <c r="D209" s="71" t="s">
        <v>17</v>
      </c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</row>
    <row r="210" spans="2:18" ht="18">
      <c r="B210" s="71" t="s">
        <v>120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</row>
    <row r="211" spans="3:18" ht="6.75" customHeight="1">
      <c r="C211" s="1"/>
      <c r="D211" s="1"/>
      <c r="E211" s="1"/>
      <c r="K211" s="72"/>
      <c r="L211" s="72"/>
      <c r="M211" s="72"/>
      <c r="N211" s="72"/>
      <c r="O211" s="72"/>
      <c r="P211" s="72"/>
      <c r="Q211" s="72"/>
      <c r="R211" s="72"/>
    </row>
    <row r="212" spans="2:18" ht="16.5">
      <c r="B212" s="1"/>
      <c r="C212" s="1"/>
      <c r="D212" s="1"/>
      <c r="E212" s="1"/>
      <c r="F212" s="18" t="s">
        <v>10</v>
      </c>
      <c r="G212" s="18"/>
      <c r="H212" s="18" t="s">
        <v>10</v>
      </c>
      <c r="I212" s="18"/>
      <c r="J212" s="18" t="s">
        <v>15</v>
      </c>
      <c r="K212" s="52" t="s">
        <v>29</v>
      </c>
      <c r="L212" s="52"/>
      <c r="M212" s="52"/>
      <c r="N212" s="52"/>
      <c r="O212" s="52"/>
      <c r="P212" s="52"/>
      <c r="Q212" s="52"/>
      <c r="R212" s="52"/>
    </row>
    <row r="213" spans="2:18" ht="16.5">
      <c r="B213" s="1"/>
      <c r="C213" s="1"/>
      <c r="D213" s="1"/>
      <c r="E213" s="1"/>
      <c r="F213" s="18" t="s">
        <v>11</v>
      </c>
      <c r="G213" s="18"/>
      <c r="H213" s="18" t="s">
        <v>11</v>
      </c>
      <c r="I213" s="18"/>
      <c r="J213" s="18" t="s">
        <v>15</v>
      </c>
      <c r="K213" s="52" t="s">
        <v>160</v>
      </c>
      <c r="L213" s="52"/>
      <c r="M213" s="52"/>
      <c r="N213" s="52"/>
      <c r="O213" s="52"/>
      <c r="P213" s="52"/>
      <c r="Q213" s="52"/>
      <c r="R213" s="52"/>
    </row>
    <row r="214" spans="2:18" ht="16.5">
      <c r="B214" s="1"/>
      <c r="C214" s="1"/>
      <c r="D214" s="1"/>
      <c r="E214" s="1"/>
      <c r="F214" s="18" t="s">
        <v>12</v>
      </c>
      <c r="G214" s="18"/>
      <c r="H214" s="18" t="s">
        <v>12</v>
      </c>
      <c r="I214" s="18"/>
      <c r="J214" s="18" t="s">
        <v>15</v>
      </c>
      <c r="K214" s="52" t="s">
        <v>161</v>
      </c>
      <c r="L214" s="52"/>
      <c r="M214" s="52"/>
      <c r="N214" s="52"/>
      <c r="O214" s="52"/>
      <c r="P214" s="52"/>
      <c r="Q214" s="52"/>
      <c r="R214" s="52"/>
    </row>
    <row r="215" spans="2:18" ht="16.5">
      <c r="B215" s="1"/>
      <c r="C215" s="1"/>
      <c r="D215" s="1"/>
      <c r="E215" s="1"/>
      <c r="F215" s="18" t="s">
        <v>13</v>
      </c>
      <c r="G215" s="18"/>
      <c r="H215" s="18" t="s">
        <v>13</v>
      </c>
      <c r="I215" s="18"/>
      <c r="J215" s="18" t="s">
        <v>15</v>
      </c>
      <c r="K215" s="52" t="s">
        <v>187</v>
      </c>
      <c r="L215" s="52"/>
      <c r="M215" s="52"/>
      <c r="N215" s="52"/>
      <c r="O215" s="52"/>
      <c r="P215" s="52"/>
      <c r="Q215" s="52"/>
      <c r="R215" s="52"/>
    </row>
    <row r="216" spans="2:18" ht="5.25" customHeight="1" thickBo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 ht="17.25" thickTop="1">
      <c r="B217" s="53" t="s">
        <v>0</v>
      </c>
      <c r="C217" s="56" t="s">
        <v>3</v>
      </c>
      <c r="D217" s="59" t="s">
        <v>4</v>
      </c>
      <c r="E217" s="60"/>
      <c r="F217" s="56" t="s">
        <v>2</v>
      </c>
      <c r="G217" s="65" t="s">
        <v>1</v>
      </c>
      <c r="H217" s="66"/>
      <c r="I217" s="66"/>
      <c r="J217" s="66"/>
      <c r="K217" s="66"/>
      <c r="L217" s="66"/>
      <c r="M217" s="66"/>
      <c r="N217" s="66"/>
      <c r="O217" s="66"/>
      <c r="P217" s="67"/>
      <c r="Q217" s="12"/>
      <c r="R217" s="13"/>
    </row>
    <row r="218" spans="2:18" ht="16.5">
      <c r="B218" s="54"/>
      <c r="C218" s="57"/>
      <c r="D218" s="61"/>
      <c r="E218" s="62"/>
      <c r="F218" s="57"/>
      <c r="G218" s="68" t="s">
        <v>14</v>
      </c>
      <c r="H218" s="69"/>
      <c r="I218" s="70"/>
      <c r="J218" s="68" t="s">
        <v>6</v>
      </c>
      <c r="K218" s="69"/>
      <c r="L218" s="70"/>
      <c r="M218" s="68" t="s">
        <v>7</v>
      </c>
      <c r="N218" s="70"/>
      <c r="O218" s="68" t="s">
        <v>8</v>
      </c>
      <c r="P218" s="70"/>
      <c r="Q218" s="15" t="s">
        <v>16</v>
      </c>
      <c r="R218" s="16" t="s">
        <v>9</v>
      </c>
    </row>
    <row r="219" spans="2:18" ht="17.25" thickBot="1">
      <c r="B219" s="55"/>
      <c r="C219" s="58"/>
      <c r="D219" s="63"/>
      <c r="E219" s="64"/>
      <c r="F219" s="58"/>
      <c r="G219" s="19" t="s">
        <v>5</v>
      </c>
      <c r="H219" s="20"/>
      <c r="I219" s="21">
        <v>0.1</v>
      </c>
      <c r="J219" s="50" t="s">
        <v>5</v>
      </c>
      <c r="K219" s="51"/>
      <c r="L219" s="21">
        <v>0.1</v>
      </c>
      <c r="M219" s="22" t="s">
        <v>5</v>
      </c>
      <c r="N219" s="21">
        <v>0.3</v>
      </c>
      <c r="O219" s="22" t="s">
        <v>5</v>
      </c>
      <c r="P219" s="21">
        <v>0.5</v>
      </c>
      <c r="Q219" s="14"/>
      <c r="R219" s="17"/>
    </row>
    <row r="220" spans="2:18" ht="17.25" thickTop="1">
      <c r="B220" s="4">
        <v>1</v>
      </c>
      <c r="C220" s="29">
        <v>1222110001</v>
      </c>
      <c r="D220" s="32" t="s">
        <v>22</v>
      </c>
      <c r="E220" s="38" t="s">
        <v>75</v>
      </c>
      <c r="F220" s="33">
        <v>12</v>
      </c>
      <c r="G220" s="6">
        <v>70</v>
      </c>
      <c r="H220" s="5"/>
      <c r="I220" s="6">
        <f>10/100*G220</f>
        <v>7</v>
      </c>
      <c r="J220" s="73">
        <v>56</v>
      </c>
      <c r="K220" s="74"/>
      <c r="L220" s="6">
        <f aca="true" t="shared" si="30" ref="L220:L248">10/100*J220</f>
        <v>5.6000000000000005</v>
      </c>
      <c r="M220" s="30">
        <v>70</v>
      </c>
      <c r="N220" s="30">
        <f aca="true" t="shared" si="31" ref="N220:N246">30/100*M220</f>
        <v>21</v>
      </c>
      <c r="O220" s="30">
        <v>90</v>
      </c>
      <c r="P220" s="30">
        <f aca="true" t="shared" si="32" ref="P220:P246">50/100*O220</f>
        <v>45</v>
      </c>
      <c r="Q220" s="6">
        <f aca="true" t="shared" si="33" ref="Q220:Q248">I220+L220+N220+P220</f>
        <v>78.6</v>
      </c>
      <c r="R220" s="7" t="str">
        <f>IF(Q220&gt;=76,"A",IF(Q220&gt;=66,"B",IF(Q220&gt;=66,"C",IF(Q220&gt;=46,"D","E"))))</f>
        <v>A</v>
      </c>
    </row>
    <row r="221" spans="2:18" ht="16.5">
      <c r="B221" s="8">
        <f aca="true" t="shared" si="34" ref="B221:B227">B220+1</f>
        <v>2</v>
      </c>
      <c r="C221" s="9">
        <v>1222110005</v>
      </c>
      <c r="D221" s="34" t="s">
        <v>36</v>
      </c>
      <c r="E221" s="40" t="s">
        <v>57</v>
      </c>
      <c r="F221" s="10">
        <v>12</v>
      </c>
      <c r="G221" s="10">
        <v>70</v>
      </c>
      <c r="H221" s="9"/>
      <c r="I221" s="10">
        <f aca="true" t="shared" si="35" ref="I221:I246">G221*0.1</f>
        <v>7</v>
      </c>
      <c r="J221" s="49">
        <v>56</v>
      </c>
      <c r="K221" s="49"/>
      <c r="L221" s="10">
        <f t="shared" si="30"/>
        <v>5.6000000000000005</v>
      </c>
      <c r="M221" s="10">
        <v>70</v>
      </c>
      <c r="N221" s="10">
        <f t="shared" si="31"/>
        <v>21</v>
      </c>
      <c r="O221" s="10">
        <v>60</v>
      </c>
      <c r="P221" s="10">
        <f t="shared" si="32"/>
        <v>30</v>
      </c>
      <c r="Q221" s="10">
        <f t="shared" si="33"/>
        <v>63.6</v>
      </c>
      <c r="R221" s="11" t="str">
        <f aca="true" t="shared" si="36" ref="R221:R248">IF(Q221&gt;=76,"A",IF(Q221&gt;=66,"B",IF(Q221&gt;=56,"C",IF(Q221&gt;=46,"D","E"))))</f>
        <v>C</v>
      </c>
    </row>
    <row r="222" spans="2:18" ht="16.5">
      <c r="B222" s="8">
        <f t="shared" si="34"/>
        <v>3</v>
      </c>
      <c r="C222" s="9">
        <v>1222110008</v>
      </c>
      <c r="D222" s="34" t="s">
        <v>27</v>
      </c>
      <c r="E222" s="10" t="s">
        <v>56</v>
      </c>
      <c r="F222" s="10">
        <v>11</v>
      </c>
      <c r="G222" s="10">
        <v>70</v>
      </c>
      <c r="H222" s="9"/>
      <c r="I222" s="10">
        <f t="shared" si="35"/>
        <v>7</v>
      </c>
      <c r="J222" s="49">
        <v>43.8</v>
      </c>
      <c r="K222" s="49"/>
      <c r="L222" s="10">
        <f t="shared" si="30"/>
        <v>4.38</v>
      </c>
      <c r="M222" s="10">
        <v>70</v>
      </c>
      <c r="N222" s="10">
        <f t="shared" si="31"/>
        <v>21</v>
      </c>
      <c r="O222" s="10">
        <v>50</v>
      </c>
      <c r="P222" s="10">
        <f t="shared" si="32"/>
        <v>25</v>
      </c>
      <c r="Q222" s="10">
        <f t="shared" si="33"/>
        <v>57.379999999999995</v>
      </c>
      <c r="R222" s="11" t="str">
        <f t="shared" si="36"/>
        <v>C</v>
      </c>
    </row>
    <row r="223" spans="2:18" ht="16.5">
      <c r="B223" s="8">
        <f t="shared" si="34"/>
        <v>4</v>
      </c>
      <c r="C223" s="9">
        <v>1222110010</v>
      </c>
      <c r="D223" s="34" t="s">
        <v>24</v>
      </c>
      <c r="E223" s="35" t="s">
        <v>163</v>
      </c>
      <c r="F223" s="35">
        <v>12</v>
      </c>
      <c r="G223" s="10">
        <v>70</v>
      </c>
      <c r="H223" s="9"/>
      <c r="I223" s="10">
        <f t="shared" si="35"/>
        <v>7</v>
      </c>
      <c r="J223" s="49">
        <v>56</v>
      </c>
      <c r="K223" s="49"/>
      <c r="L223" s="10">
        <f t="shared" si="30"/>
        <v>5.6000000000000005</v>
      </c>
      <c r="M223" s="10">
        <v>70</v>
      </c>
      <c r="N223" s="10">
        <f t="shared" si="31"/>
        <v>21</v>
      </c>
      <c r="O223" s="10">
        <v>60</v>
      </c>
      <c r="P223" s="10">
        <f t="shared" si="32"/>
        <v>30</v>
      </c>
      <c r="Q223" s="10">
        <f t="shared" si="33"/>
        <v>63.6</v>
      </c>
      <c r="R223" s="11" t="str">
        <f t="shared" si="36"/>
        <v>C</v>
      </c>
    </row>
    <row r="224" spans="2:18" ht="16.5">
      <c r="B224" s="8">
        <f t="shared" si="34"/>
        <v>5</v>
      </c>
      <c r="C224" s="9">
        <v>1222110013</v>
      </c>
      <c r="D224" s="34" t="s">
        <v>32</v>
      </c>
      <c r="E224" s="35" t="s">
        <v>39</v>
      </c>
      <c r="F224" s="35">
        <v>3</v>
      </c>
      <c r="G224" s="10">
        <v>0</v>
      </c>
      <c r="H224" s="9"/>
      <c r="I224" s="10">
        <f t="shared" si="35"/>
        <v>0</v>
      </c>
      <c r="J224" s="49">
        <v>0</v>
      </c>
      <c r="K224" s="49"/>
      <c r="L224" s="10">
        <v>0</v>
      </c>
      <c r="M224" s="10">
        <v>0</v>
      </c>
      <c r="N224" s="10">
        <f t="shared" si="31"/>
        <v>0</v>
      </c>
      <c r="O224" s="10">
        <v>80</v>
      </c>
      <c r="P224" s="10">
        <f t="shared" si="32"/>
        <v>40</v>
      </c>
      <c r="Q224" s="10">
        <f t="shared" si="33"/>
        <v>40</v>
      </c>
      <c r="R224" s="11" t="str">
        <f t="shared" si="36"/>
        <v>E</v>
      </c>
    </row>
    <row r="225" spans="2:18" ht="16.5">
      <c r="B225" s="8">
        <f t="shared" si="34"/>
        <v>6</v>
      </c>
      <c r="C225" s="9">
        <v>1222110014</v>
      </c>
      <c r="D225" s="34" t="s">
        <v>21</v>
      </c>
      <c r="E225" s="10" t="s">
        <v>48</v>
      </c>
      <c r="F225" s="10">
        <v>15</v>
      </c>
      <c r="G225" s="10">
        <v>70</v>
      </c>
      <c r="H225" s="9"/>
      <c r="I225" s="10">
        <f t="shared" si="35"/>
        <v>7</v>
      </c>
      <c r="J225" s="49">
        <v>70</v>
      </c>
      <c r="K225" s="49"/>
      <c r="L225" s="10">
        <f t="shared" si="30"/>
        <v>7</v>
      </c>
      <c r="M225" s="10">
        <v>70</v>
      </c>
      <c r="N225" s="10">
        <f t="shared" si="31"/>
        <v>21</v>
      </c>
      <c r="O225" s="10">
        <v>70</v>
      </c>
      <c r="P225" s="10">
        <f t="shared" si="32"/>
        <v>35</v>
      </c>
      <c r="Q225" s="10">
        <f t="shared" si="33"/>
        <v>70</v>
      </c>
      <c r="R225" s="11" t="str">
        <f t="shared" si="36"/>
        <v>B</v>
      </c>
    </row>
    <row r="226" spans="2:18" ht="16.5">
      <c r="B226" s="8">
        <f t="shared" si="34"/>
        <v>7</v>
      </c>
      <c r="C226" s="9">
        <v>1222110017</v>
      </c>
      <c r="D226" s="34" t="s">
        <v>25</v>
      </c>
      <c r="E226" s="10" t="s">
        <v>59</v>
      </c>
      <c r="F226" s="10">
        <v>14</v>
      </c>
      <c r="G226" s="10">
        <v>70</v>
      </c>
      <c r="H226" s="9"/>
      <c r="I226" s="10">
        <f t="shared" si="35"/>
        <v>7</v>
      </c>
      <c r="J226" s="49">
        <v>65.1</v>
      </c>
      <c r="K226" s="49"/>
      <c r="L226" s="10">
        <f t="shared" si="30"/>
        <v>6.51</v>
      </c>
      <c r="M226" s="10">
        <v>70</v>
      </c>
      <c r="N226" s="10">
        <f t="shared" si="31"/>
        <v>21</v>
      </c>
      <c r="O226" s="10">
        <v>90</v>
      </c>
      <c r="P226" s="10">
        <f t="shared" si="32"/>
        <v>45</v>
      </c>
      <c r="Q226" s="10">
        <f t="shared" si="33"/>
        <v>79.50999999999999</v>
      </c>
      <c r="R226" s="11" t="str">
        <f t="shared" si="36"/>
        <v>A</v>
      </c>
    </row>
    <row r="227" spans="2:18" ht="16.5">
      <c r="B227" s="8">
        <f t="shared" si="34"/>
        <v>8</v>
      </c>
      <c r="C227" s="9">
        <v>1222110021</v>
      </c>
      <c r="D227" s="34" t="s">
        <v>23</v>
      </c>
      <c r="E227" s="10" t="s">
        <v>51</v>
      </c>
      <c r="F227" s="10">
        <v>7</v>
      </c>
      <c r="G227" s="10">
        <v>70</v>
      </c>
      <c r="H227" s="9"/>
      <c r="I227" s="10">
        <f t="shared" si="35"/>
        <v>7</v>
      </c>
      <c r="J227" s="49">
        <v>32.2</v>
      </c>
      <c r="K227" s="49"/>
      <c r="L227" s="10">
        <f t="shared" si="30"/>
        <v>3.2200000000000006</v>
      </c>
      <c r="M227" s="10">
        <v>70</v>
      </c>
      <c r="N227" s="10">
        <f t="shared" si="31"/>
        <v>21</v>
      </c>
      <c r="O227" s="10">
        <v>50</v>
      </c>
      <c r="P227" s="10">
        <f t="shared" si="32"/>
        <v>25</v>
      </c>
      <c r="Q227" s="10">
        <f t="shared" si="33"/>
        <v>56.22</v>
      </c>
      <c r="R227" s="11" t="str">
        <f t="shared" si="36"/>
        <v>C</v>
      </c>
    </row>
    <row r="228" spans="2:18" ht="16.5">
      <c r="B228" s="8">
        <v>9</v>
      </c>
      <c r="C228" s="9">
        <v>1222110022</v>
      </c>
      <c r="D228" s="34" t="s">
        <v>33</v>
      </c>
      <c r="E228" s="10" t="s">
        <v>54</v>
      </c>
      <c r="F228" s="10">
        <v>13</v>
      </c>
      <c r="G228" s="10">
        <v>60</v>
      </c>
      <c r="H228" s="9"/>
      <c r="I228" s="10">
        <f t="shared" si="35"/>
        <v>6</v>
      </c>
      <c r="J228" s="49">
        <v>51.6</v>
      </c>
      <c r="K228" s="49"/>
      <c r="L228" s="10">
        <f t="shared" si="30"/>
        <v>5.16</v>
      </c>
      <c r="M228" s="10">
        <v>70</v>
      </c>
      <c r="N228" s="10">
        <f t="shared" si="31"/>
        <v>21</v>
      </c>
      <c r="O228" s="10">
        <v>90</v>
      </c>
      <c r="P228" s="10">
        <f t="shared" si="32"/>
        <v>45</v>
      </c>
      <c r="Q228" s="10">
        <f t="shared" si="33"/>
        <v>77.16</v>
      </c>
      <c r="R228" s="11" t="str">
        <f t="shared" si="36"/>
        <v>A</v>
      </c>
    </row>
    <row r="229" spans="2:18" ht="16.5">
      <c r="B229" s="8">
        <v>10</v>
      </c>
      <c r="C229" s="9">
        <v>1222110025</v>
      </c>
      <c r="D229" s="34" t="s">
        <v>26</v>
      </c>
      <c r="E229" s="10" t="s">
        <v>43</v>
      </c>
      <c r="F229" s="10">
        <v>15</v>
      </c>
      <c r="G229" s="10">
        <v>70</v>
      </c>
      <c r="H229" s="9"/>
      <c r="I229" s="10">
        <f t="shared" si="35"/>
        <v>7</v>
      </c>
      <c r="J229" s="49">
        <v>70</v>
      </c>
      <c r="K229" s="49"/>
      <c r="L229" s="10">
        <f t="shared" si="30"/>
        <v>7</v>
      </c>
      <c r="M229" s="10">
        <v>70</v>
      </c>
      <c r="N229" s="10">
        <f t="shared" si="31"/>
        <v>21</v>
      </c>
      <c r="O229" s="10">
        <v>90</v>
      </c>
      <c r="P229" s="10">
        <f t="shared" si="32"/>
        <v>45</v>
      </c>
      <c r="Q229" s="10">
        <f t="shared" si="33"/>
        <v>80</v>
      </c>
      <c r="R229" s="11" t="str">
        <f t="shared" si="36"/>
        <v>A</v>
      </c>
    </row>
    <row r="230" spans="2:18" ht="16.5">
      <c r="B230" s="8">
        <v>11</v>
      </c>
      <c r="C230" s="9">
        <v>1222110026</v>
      </c>
      <c r="D230" s="34" t="s">
        <v>34</v>
      </c>
      <c r="E230" s="10" t="s">
        <v>50</v>
      </c>
      <c r="F230" s="10">
        <v>14</v>
      </c>
      <c r="G230" s="10">
        <v>70</v>
      </c>
      <c r="H230" s="9"/>
      <c r="I230" s="10">
        <f t="shared" si="35"/>
        <v>7</v>
      </c>
      <c r="J230" s="49">
        <v>65.1</v>
      </c>
      <c r="K230" s="49"/>
      <c r="L230" s="10">
        <f t="shared" si="30"/>
        <v>6.51</v>
      </c>
      <c r="M230" s="10">
        <v>70</v>
      </c>
      <c r="N230" s="10">
        <f t="shared" si="31"/>
        <v>21</v>
      </c>
      <c r="O230" s="10">
        <v>80</v>
      </c>
      <c r="P230" s="10">
        <f t="shared" si="32"/>
        <v>40</v>
      </c>
      <c r="Q230" s="10">
        <f t="shared" si="33"/>
        <v>74.50999999999999</v>
      </c>
      <c r="R230" s="11" t="str">
        <f t="shared" si="36"/>
        <v>B</v>
      </c>
    </row>
    <row r="231" spans="2:18" ht="16.5">
      <c r="B231" s="8">
        <f>B230+1</f>
        <v>12</v>
      </c>
      <c r="C231" s="9">
        <v>1222110031</v>
      </c>
      <c r="D231" s="34" t="s">
        <v>30</v>
      </c>
      <c r="E231" s="10" t="s">
        <v>38</v>
      </c>
      <c r="F231" s="10">
        <v>13</v>
      </c>
      <c r="G231" s="10">
        <v>70</v>
      </c>
      <c r="H231" s="9"/>
      <c r="I231" s="10">
        <f t="shared" si="35"/>
        <v>7</v>
      </c>
      <c r="J231" s="49">
        <v>60.2</v>
      </c>
      <c r="K231" s="49"/>
      <c r="L231" s="10">
        <f t="shared" si="30"/>
        <v>6.0200000000000005</v>
      </c>
      <c r="M231" s="10">
        <v>70</v>
      </c>
      <c r="N231" s="10">
        <f t="shared" si="31"/>
        <v>21</v>
      </c>
      <c r="O231" s="10">
        <v>90</v>
      </c>
      <c r="P231" s="10">
        <f t="shared" si="32"/>
        <v>45</v>
      </c>
      <c r="Q231" s="10">
        <f t="shared" si="33"/>
        <v>79.02</v>
      </c>
      <c r="R231" s="11" t="str">
        <f t="shared" si="36"/>
        <v>A</v>
      </c>
    </row>
    <row r="232" spans="2:18" ht="16.5">
      <c r="B232" s="8">
        <v>13</v>
      </c>
      <c r="C232" s="9">
        <v>1222110034</v>
      </c>
      <c r="D232" s="34" t="s">
        <v>20</v>
      </c>
      <c r="E232" s="35" t="s">
        <v>55</v>
      </c>
      <c r="F232" s="35">
        <v>12</v>
      </c>
      <c r="G232" s="10">
        <v>70</v>
      </c>
      <c r="H232" s="9"/>
      <c r="I232" s="10">
        <f t="shared" si="35"/>
        <v>7</v>
      </c>
      <c r="J232" s="49">
        <v>48</v>
      </c>
      <c r="K232" s="49"/>
      <c r="L232" s="10">
        <f t="shared" si="30"/>
        <v>4.800000000000001</v>
      </c>
      <c r="M232" s="10">
        <v>70</v>
      </c>
      <c r="N232" s="10">
        <f t="shared" si="31"/>
        <v>21</v>
      </c>
      <c r="O232" s="10">
        <v>90</v>
      </c>
      <c r="P232" s="10">
        <f t="shared" si="32"/>
        <v>45</v>
      </c>
      <c r="Q232" s="10">
        <f t="shared" si="33"/>
        <v>77.8</v>
      </c>
      <c r="R232" s="11" t="str">
        <f t="shared" si="36"/>
        <v>A</v>
      </c>
    </row>
    <row r="233" spans="2:18" ht="16.5">
      <c r="B233" s="8">
        <f aca="true" t="shared" si="37" ref="B233:B246">B232+1</f>
        <v>14</v>
      </c>
      <c r="C233" s="9">
        <v>1222110035</v>
      </c>
      <c r="D233" s="34" t="s">
        <v>31</v>
      </c>
      <c r="E233" s="10" t="s">
        <v>41</v>
      </c>
      <c r="F233" s="10" t="s">
        <v>164</v>
      </c>
      <c r="G233" s="10">
        <v>0</v>
      </c>
      <c r="H233" s="9"/>
      <c r="I233" s="10">
        <v>0</v>
      </c>
      <c r="J233" s="49">
        <v>0</v>
      </c>
      <c r="K233" s="49"/>
      <c r="L233" s="10">
        <f t="shared" si="30"/>
        <v>0</v>
      </c>
      <c r="M233" s="10">
        <v>0</v>
      </c>
      <c r="N233" s="10">
        <f t="shared" si="31"/>
        <v>0</v>
      </c>
      <c r="O233" s="10">
        <v>0</v>
      </c>
      <c r="P233" s="10">
        <f t="shared" si="32"/>
        <v>0</v>
      </c>
      <c r="Q233" s="10">
        <f t="shared" si="33"/>
        <v>0</v>
      </c>
      <c r="R233" s="11" t="str">
        <f t="shared" si="36"/>
        <v>E</v>
      </c>
    </row>
    <row r="234" spans="2:18" ht="16.5">
      <c r="B234" s="8">
        <f t="shared" si="37"/>
        <v>15</v>
      </c>
      <c r="C234" s="10">
        <v>1222110037</v>
      </c>
      <c r="D234" s="34" t="s">
        <v>31</v>
      </c>
      <c r="E234" s="10" t="s">
        <v>42</v>
      </c>
      <c r="F234" s="10">
        <v>14</v>
      </c>
      <c r="G234" s="10">
        <v>70</v>
      </c>
      <c r="H234" s="9"/>
      <c r="I234" s="10">
        <f t="shared" si="35"/>
        <v>7</v>
      </c>
      <c r="J234" s="49">
        <v>65.1</v>
      </c>
      <c r="K234" s="49"/>
      <c r="L234" s="10">
        <v>6.51</v>
      </c>
      <c r="M234" s="10">
        <v>70</v>
      </c>
      <c r="N234" s="10">
        <f t="shared" si="31"/>
        <v>21</v>
      </c>
      <c r="O234" s="10">
        <v>70</v>
      </c>
      <c r="P234" s="10">
        <f t="shared" si="32"/>
        <v>35</v>
      </c>
      <c r="Q234" s="10">
        <f t="shared" si="33"/>
        <v>69.50999999999999</v>
      </c>
      <c r="R234" s="11" t="str">
        <f t="shared" si="36"/>
        <v>B</v>
      </c>
    </row>
    <row r="235" spans="2:18" ht="16.5">
      <c r="B235" s="8">
        <f t="shared" si="37"/>
        <v>16</v>
      </c>
      <c r="C235" s="10">
        <v>1222110038</v>
      </c>
      <c r="D235" s="34" t="s">
        <v>31</v>
      </c>
      <c r="E235" s="10" t="s">
        <v>61</v>
      </c>
      <c r="F235" s="10">
        <v>14</v>
      </c>
      <c r="G235" s="10">
        <v>70</v>
      </c>
      <c r="H235" s="9"/>
      <c r="I235" s="10">
        <f t="shared" si="35"/>
        <v>7</v>
      </c>
      <c r="J235" s="49">
        <v>65.1</v>
      </c>
      <c r="K235" s="49"/>
      <c r="L235" s="10">
        <f t="shared" si="30"/>
        <v>6.51</v>
      </c>
      <c r="M235" s="10">
        <v>70</v>
      </c>
      <c r="N235" s="10">
        <f t="shared" si="31"/>
        <v>21</v>
      </c>
      <c r="O235" s="10">
        <v>80</v>
      </c>
      <c r="P235" s="10">
        <f t="shared" si="32"/>
        <v>40</v>
      </c>
      <c r="Q235" s="10">
        <f t="shared" si="33"/>
        <v>74.50999999999999</v>
      </c>
      <c r="R235" s="11" t="str">
        <f t="shared" si="36"/>
        <v>B</v>
      </c>
    </row>
    <row r="236" spans="2:18" ht="16.5">
      <c r="B236" s="8">
        <f t="shared" si="37"/>
        <v>17</v>
      </c>
      <c r="C236" s="10">
        <v>1222110043</v>
      </c>
      <c r="D236" s="34" t="s">
        <v>31</v>
      </c>
      <c r="E236" s="10" t="s">
        <v>40</v>
      </c>
      <c r="F236" s="10">
        <v>1</v>
      </c>
      <c r="G236" s="10">
        <v>0</v>
      </c>
      <c r="H236" s="9"/>
      <c r="I236" s="10">
        <f t="shared" si="35"/>
        <v>0</v>
      </c>
      <c r="J236" s="49">
        <v>0</v>
      </c>
      <c r="K236" s="49"/>
      <c r="L236" s="10">
        <f t="shared" si="30"/>
        <v>0</v>
      </c>
      <c r="M236" s="10">
        <v>0</v>
      </c>
      <c r="N236" s="10">
        <f t="shared" si="31"/>
        <v>0</v>
      </c>
      <c r="O236" s="10">
        <v>0</v>
      </c>
      <c r="P236" s="10">
        <f t="shared" si="32"/>
        <v>0</v>
      </c>
      <c r="Q236" s="10">
        <f t="shared" si="33"/>
        <v>0</v>
      </c>
      <c r="R236" s="11" t="str">
        <f t="shared" si="36"/>
        <v>E</v>
      </c>
    </row>
    <row r="237" spans="2:18" ht="16.5">
      <c r="B237" s="8">
        <f t="shared" si="37"/>
        <v>18</v>
      </c>
      <c r="C237" s="10">
        <v>1222110044</v>
      </c>
      <c r="D237" s="34" t="s">
        <v>31</v>
      </c>
      <c r="E237" s="10" t="s">
        <v>53</v>
      </c>
      <c r="F237" s="10">
        <v>12</v>
      </c>
      <c r="G237" s="10">
        <v>70</v>
      </c>
      <c r="H237" s="9"/>
      <c r="I237" s="10">
        <f t="shared" si="35"/>
        <v>7</v>
      </c>
      <c r="J237" s="49">
        <v>56</v>
      </c>
      <c r="K237" s="49"/>
      <c r="L237" s="10">
        <f t="shared" si="30"/>
        <v>5.6000000000000005</v>
      </c>
      <c r="M237" s="10">
        <v>70</v>
      </c>
      <c r="N237" s="10">
        <f t="shared" si="31"/>
        <v>21</v>
      </c>
      <c r="O237" s="10">
        <v>90</v>
      </c>
      <c r="P237" s="10">
        <f t="shared" si="32"/>
        <v>45</v>
      </c>
      <c r="Q237" s="10">
        <f t="shared" si="33"/>
        <v>78.6</v>
      </c>
      <c r="R237" s="11" t="str">
        <f t="shared" si="36"/>
        <v>A</v>
      </c>
    </row>
    <row r="238" spans="2:18" ht="16.5">
      <c r="B238" s="8">
        <f t="shared" si="37"/>
        <v>19</v>
      </c>
      <c r="C238" s="10">
        <v>1222110046</v>
      </c>
      <c r="D238" s="34" t="s">
        <v>31</v>
      </c>
      <c r="E238" s="10" t="s">
        <v>58</v>
      </c>
      <c r="F238" s="10">
        <v>14</v>
      </c>
      <c r="G238" s="10">
        <v>70</v>
      </c>
      <c r="H238" s="9"/>
      <c r="I238" s="10">
        <f t="shared" si="35"/>
        <v>7</v>
      </c>
      <c r="J238" s="49">
        <v>55.8</v>
      </c>
      <c r="K238" s="49"/>
      <c r="L238" s="10">
        <f t="shared" si="30"/>
        <v>5.58</v>
      </c>
      <c r="M238" s="10">
        <v>70</v>
      </c>
      <c r="N238" s="10">
        <f t="shared" si="31"/>
        <v>21</v>
      </c>
      <c r="O238" s="10">
        <v>60</v>
      </c>
      <c r="P238" s="10">
        <f t="shared" si="32"/>
        <v>30</v>
      </c>
      <c r="Q238" s="10">
        <f t="shared" si="33"/>
        <v>63.58</v>
      </c>
      <c r="R238" s="11" t="str">
        <f t="shared" si="36"/>
        <v>C</v>
      </c>
    </row>
    <row r="239" spans="2:18" ht="16.5">
      <c r="B239" s="8">
        <f t="shared" si="37"/>
        <v>20</v>
      </c>
      <c r="C239" s="10">
        <v>1222110049</v>
      </c>
      <c r="D239" s="34" t="s">
        <v>31</v>
      </c>
      <c r="E239" s="10" t="s">
        <v>165</v>
      </c>
      <c r="F239" s="10">
        <v>7</v>
      </c>
      <c r="G239" s="10">
        <v>0</v>
      </c>
      <c r="H239" s="9"/>
      <c r="I239" s="10">
        <f t="shared" si="35"/>
        <v>0</v>
      </c>
      <c r="J239" s="49">
        <v>0</v>
      </c>
      <c r="K239" s="49"/>
      <c r="L239" s="10">
        <f t="shared" si="30"/>
        <v>0</v>
      </c>
      <c r="M239" s="10">
        <v>0</v>
      </c>
      <c r="N239" s="10">
        <f t="shared" si="31"/>
        <v>0</v>
      </c>
      <c r="O239" s="10">
        <v>90</v>
      </c>
      <c r="P239" s="10">
        <f t="shared" si="32"/>
        <v>45</v>
      </c>
      <c r="Q239" s="10">
        <f t="shared" si="33"/>
        <v>45</v>
      </c>
      <c r="R239" s="11" t="str">
        <f t="shared" si="36"/>
        <v>E</v>
      </c>
    </row>
    <row r="240" spans="2:18" ht="16.5">
      <c r="B240" s="8">
        <f t="shared" si="37"/>
        <v>21</v>
      </c>
      <c r="C240" s="10">
        <v>1222110053</v>
      </c>
      <c r="D240" s="34" t="s">
        <v>31</v>
      </c>
      <c r="E240" s="10" t="s">
        <v>45</v>
      </c>
      <c r="F240" s="10">
        <v>15</v>
      </c>
      <c r="G240" s="10">
        <v>70</v>
      </c>
      <c r="H240" s="9"/>
      <c r="I240" s="10">
        <f t="shared" si="35"/>
        <v>7</v>
      </c>
      <c r="J240" s="49">
        <v>70</v>
      </c>
      <c r="K240" s="49"/>
      <c r="L240" s="10">
        <f t="shared" si="30"/>
        <v>7</v>
      </c>
      <c r="M240" s="10">
        <v>70</v>
      </c>
      <c r="N240" s="10">
        <f t="shared" si="31"/>
        <v>21</v>
      </c>
      <c r="O240" s="10">
        <v>60</v>
      </c>
      <c r="P240" s="10">
        <f t="shared" si="32"/>
        <v>30</v>
      </c>
      <c r="Q240" s="10">
        <f t="shared" si="33"/>
        <v>65</v>
      </c>
      <c r="R240" s="11" t="str">
        <f t="shared" si="36"/>
        <v>C</v>
      </c>
    </row>
    <row r="241" spans="2:18" ht="16.5">
      <c r="B241" s="8">
        <f t="shared" si="37"/>
        <v>22</v>
      </c>
      <c r="C241" s="10">
        <v>1222110063</v>
      </c>
      <c r="D241" s="34" t="s">
        <v>31</v>
      </c>
      <c r="E241" s="10" t="s">
        <v>44</v>
      </c>
      <c r="F241" s="10">
        <v>15</v>
      </c>
      <c r="G241" s="10">
        <v>70</v>
      </c>
      <c r="H241" s="9"/>
      <c r="I241" s="10">
        <f t="shared" si="35"/>
        <v>7</v>
      </c>
      <c r="J241" s="49">
        <v>70</v>
      </c>
      <c r="K241" s="49"/>
      <c r="L241" s="10">
        <f t="shared" si="30"/>
        <v>7</v>
      </c>
      <c r="M241" s="10">
        <v>70</v>
      </c>
      <c r="N241" s="10">
        <f t="shared" si="31"/>
        <v>21</v>
      </c>
      <c r="O241" s="10">
        <v>90</v>
      </c>
      <c r="P241" s="10">
        <f t="shared" si="32"/>
        <v>45</v>
      </c>
      <c r="Q241" s="10">
        <f t="shared" si="33"/>
        <v>80</v>
      </c>
      <c r="R241" s="11" t="str">
        <f t="shared" si="36"/>
        <v>A</v>
      </c>
    </row>
    <row r="242" spans="2:18" ht="16.5">
      <c r="B242" s="8">
        <f t="shared" si="37"/>
        <v>23</v>
      </c>
      <c r="C242" s="10">
        <v>1222110065</v>
      </c>
      <c r="D242" s="34" t="s">
        <v>31</v>
      </c>
      <c r="E242" s="10" t="s">
        <v>62</v>
      </c>
      <c r="F242" s="10">
        <v>11</v>
      </c>
      <c r="G242" s="10">
        <v>70</v>
      </c>
      <c r="H242" s="9"/>
      <c r="I242" s="10">
        <f t="shared" si="35"/>
        <v>7</v>
      </c>
      <c r="J242" s="49">
        <v>70</v>
      </c>
      <c r="K242" s="49"/>
      <c r="L242" s="10">
        <f t="shared" si="30"/>
        <v>7</v>
      </c>
      <c r="M242" s="10">
        <v>70</v>
      </c>
      <c r="N242" s="10">
        <f t="shared" si="31"/>
        <v>21</v>
      </c>
      <c r="O242" s="10">
        <v>60</v>
      </c>
      <c r="P242" s="10">
        <f t="shared" si="32"/>
        <v>30</v>
      </c>
      <c r="Q242" s="10">
        <f t="shared" si="33"/>
        <v>65</v>
      </c>
      <c r="R242" s="11" t="str">
        <f t="shared" si="36"/>
        <v>C</v>
      </c>
    </row>
    <row r="243" spans="2:18" ht="16.5">
      <c r="B243" s="8">
        <f t="shared" si="37"/>
        <v>24</v>
      </c>
      <c r="C243" s="10">
        <v>1222110070</v>
      </c>
      <c r="D243" s="34" t="s">
        <v>31</v>
      </c>
      <c r="E243" s="10" t="s">
        <v>60</v>
      </c>
      <c r="F243" s="10">
        <v>6</v>
      </c>
      <c r="G243" s="10">
        <v>70</v>
      </c>
      <c r="H243" s="9"/>
      <c r="I243" s="10">
        <f t="shared" si="35"/>
        <v>7</v>
      </c>
      <c r="J243" s="49">
        <v>28</v>
      </c>
      <c r="K243" s="49"/>
      <c r="L243" s="10">
        <f t="shared" si="30"/>
        <v>2.8000000000000003</v>
      </c>
      <c r="M243" s="10">
        <v>70</v>
      </c>
      <c r="N243" s="10">
        <f t="shared" si="31"/>
        <v>21</v>
      </c>
      <c r="O243" s="10">
        <v>70</v>
      </c>
      <c r="P243" s="10">
        <f t="shared" si="32"/>
        <v>35</v>
      </c>
      <c r="Q243" s="10">
        <f t="shared" si="33"/>
        <v>65.8</v>
      </c>
      <c r="R243" s="11" t="str">
        <f t="shared" si="36"/>
        <v>C</v>
      </c>
    </row>
    <row r="244" spans="2:18" ht="16.5">
      <c r="B244" s="8">
        <f t="shared" si="37"/>
        <v>25</v>
      </c>
      <c r="C244" s="10">
        <v>1222110073</v>
      </c>
      <c r="D244" s="34" t="s">
        <v>31</v>
      </c>
      <c r="E244" s="10" t="s">
        <v>166</v>
      </c>
      <c r="F244" s="10">
        <v>4</v>
      </c>
      <c r="G244" s="10">
        <v>0</v>
      </c>
      <c r="H244" s="9"/>
      <c r="I244" s="10">
        <f t="shared" si="35"/>
        <v>0</v>
      </c>
      <c r="J244" s="49">
        <v>0</v>
      </c>
      <c r="K244" s="49"/>
      <c r="L244" s="10">
        <f t="shared" si="30"/>
        <v>0</v>
      </c>
      <c r="M244" s="10">
        <v>0</v>
      </c>
      <c r="N244" s="10">
        <f t="shared" si="31"/>
        <v>0</v>
      </c>
      <c r="O244" s="10">
        <v>0</v>
      </c>
      <c r="P244" s="10">
        <f t="shared" si="32"/>
        <v>0</v>
      </c>
      <c r="Q244" s="10">
        <f t="shared" si="33"/>
        <v>0</v>
      </c>
      <c r="R244" s="11" t="str">
        <f t="shared" si="36"/>
        <v>E</v>
      </c>
    </row>
    <row r="245" spans="2:18" ht="16.5">
      <c r="B245" s="8">
        <f t="shared" si="37"/>
        <v>26</v>
      </c>
      <c r="C245" s="9">
        <v>1222110079</v>
      </c>
      <c r="D245" s="34" t="s">
        <v>31</v>
      </c>
      <c r="E245" s="10" t="s">
        <v>47</v>
      </c>
      <c r="F245" s="10">
        <v>10</v>
      </c>
      <c r="G245" s="10">
        <v>70</v>
      </c>
      <c r="H245" s="9"/>
      <c r="I245" s="10">
        <f t="shared" si="35"/>
        <v>7</v>
      </c>
      <c r="J245" s="49">
        <v>46.2</v>
      </c>
      <c r="K245" s="49"/>
      <c r="L245" s="10">
        <f t="shared" si="30"/>
        <v>4.62</v>
      </c>
      <c r="M245" s="10">
        <v>70</v>
      </c>
      <c r="N245" s="10">
        <f t="shared" si="31"/>
        <v>21</v>
      </c>
      <c r="O245" s="10">
        <v>90</v>
      </c>
      <c r="P245" s="10">
        <v>45</v>
      </c>
      <c r="Q245" s="10">
        <f t="shared" si="33"/>
        <v>77.62</v>
      </c>
      <c r="R245" s="11" t="str">
        <f t="shared" si="36"/>
        <v>A</v>
      </c>
    </row>
    <row r="246" spans="2:18" ht="16.5">
      <c r="B246" s="8">
        <f t="shared" si="37"/>
        <v>27</v>
      </c>
      <c r="C246" s="9">
        <v>1222110080</v>
      </c>
      <c r="D246" s="34" t="s">
        <v>31</v>
      </c>
      <c r="E246" s="10" t="s">
        <v>46</v>
      </c>
      <c r="F246" s="10">
        <v>13</v>
      </c>
      <c r="G246" s="10">
        <v>70</v>
      </c>
      <c r="H246" s="9"/>
      <c r="I246" s="10">
        <f t="shared" si="35"/>
        <v>7</v>
      </c>
      <c r="J246" s="49">
        <v>51.6</v>
      </c>
      <c r="K246" s="49"/>
      <c r="L246" s="10">
        <f t="shared" si="30"/>
        <v>5.16</v>
      </c>
      <c r="M246" s="10">
        <v>70</v>
      </c>
      <c r="N246" s="10">
        <f t="shared" si="31"/>
        <v>21</v>
      </c>
      <c r="O246" s="10">
        <v>70</v>
      </c>
      <c r="P246" s="10">
        <f t="shared" si="32"/>
        <v>35</v>
      </c>
      <c r="Q246" s="10">
        <f t="shared" si="33"/>
        <v>68.16</v>
      </c>
      <c r="R246" s="11" t="str">
        <f t="shared" si="36"/>
        <v>B</v>
      </c>
    </row>
    <row r="247" spans="2:18" ht="16.5">
      <c r="B247" s="8">
        <f>B246+1</f>
        <v>28</v>
      </c>
      <c r="C247" s="9">
        <v>1222110081</v>
      </c>
      <c r="D247" s="34" t="s">
        <v>31</v>
      </c>
      <c r="E247" s="10" t="s">
        <v>49</v>
      </c>
      <c r="F247" s="10">
        <v>13</v>
      </c>
      <c r="G247" s="10">
        <v>70</v>
      </c>
      <c r="H247" s="9"/>
      <c r="I247" s="10">
        <f>G247*0.1</f>
        <v>7</v>
      </c>
      <c r="J247" s="49">
        <v>60.2</v>
      </c>
      <c r="K247" s="49"/>
      <c r="L247" s="10">
        <f t="shared" si="30"/>
        <v>6.0200000000000005</v>
      </c>
      <c r="M247" s="10">
        <v>70</v>
      </c>
      <c r="N247" s="10">
        <f>30/100*M247</f>
        <v>21</v>
      </c>
      <c r="O247" s="10">
        <v>70</v>
      </c>
      <c r="P247" s="10">
        <f>50/100*O247</f>
        <v>35</v>
      </c>
      <c r="Q247" s="10">
        <f t="shared" si="33"/>
        <v>69.02</v>
      </c>
      <c r="R247" s="11" t="str">
        <f t="shared" si="36"/>
        <v>B</v>
      </c>
    </row>
    <row r="248" spans="2:18" ht="16.5">
      <c r="B248" s="8">
        <f>B247+1</f>
        <v>29</v>
      </c>
      <c r="C248" s="10">
        <v>1222110089</v>
      </c>
      <c r="D248" s="34" t="s">
        <v>31</v>
      </c>
      <c r="E248" s="10" t="s">
        <v>52</v>
      </c>
      <c r="F248" s="10">
        <v>14</v>
      </c>
      <c r="G248" s="10">
        <v>70</v>
      </c>
      <c r="H248" s="9"/>
      <c r="I248" s="10">
        <f>G248*0.1</f>
        <v>7</v>
      </c>
      <c r="J248" s="49">
        <v>65.1</v>
      </c>
      <c r="K248" s="49"/>
      <c r="L248" s="10">
        <f t="shared" si="30"/>
        <v>6.51</v>
      </c>
      <c r="M248" s="10">
        <v>70</v>
      </c>
      <c r="N248" s="10">
        <f>30/100*M248</f>
        <v>21</v>
      </c>
      <c r="O248" s="10">
        <v>70</v>
      </c>
      <c r="P248" s="10">
        <f>50/100*O248</f>
        <v>35</v>
      </c>
      <c r="Q248" s="10">
        <f t="shared" si="33"/>
        <v>69.50999999999999</v>
      </c>
      <c r="R248" s="11" t="str">
        <f t="shared" si="36"/>
        <v>B</v>
      </c>
    </row>
    <row r="249" spans="2:18" ht="16.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23" t="s">
        <v>19</v>
      </c>
      <c r="P249" s="23"/>
      <c r="Q249" s="23" t="s">
        <v>186</v>
      </c>
      <c r="R249" s="23" t="s">
        <v>123</v>
      </c>
    </row>
    <row r="250" spans="2:18" ht="16.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23" t="s">
        <v>18</v>
      </c>
      <c r="P250" s="23"/>
      <c r="Q250" s="23"/>
      <c r="R250" s="23"/>
    </row>
    <row r="251" spans="2:18" ht="16.5">
      <c r="B251" s="2"/>
      <c r="O251" s="24"/>
      <c r="P251" s="24"/>
      <c r="Q251" s="24"/>
      <c r="R251" s="24"/>
    </row>
    <row r="252" spans="2:18" ht="16.5">
      <c r="B252" s="2"/>
      <c r="O252" s="24"/>
      <c r="P252" s="24"/>
      <c r="Q252" s="24"/>
      <c r="R252" s="24"/>
    </row>
    <row r="253" spans="2:18" ht="16.5">
      <c r="B253" s="2"/>
      <c r="O253" s="24"/>
      <c r="P253" s="24"/>
      <c r="Q253" s="24"/>
      <c r="R253" s="24"/>
    </row>
    <row r="254" spans="2:18" ht="16.5">
      <c r="B254" s="2"/>
      <c r="O254" s="24" t="s">
        <v>28</v>
      </c>
      <c r="P254" s="24"/>
      <c r="Q254" s="24"/>
      <c r="R254" s="24"/>
    </row>
    <row r="259" spans="2:17" ht="18.75">
      <c r="B259" s="1"/>
      <c r="D259" s="71" t="s">
        <v>17</v>
      </c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</row>
    <row r="260" spans="2:18" ht="18">
      <c r="B260" s="71" t="s">
        <v>120</v>
      </c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</row>
    <row r="261" spans="3:18" ht="5.25" customHeight="1">
      <c r="C261" s="1"/>
      <c r="D261" s="1"/>
      <c r="E261" s="1"/>
      <c r="K261" s="72"/>
      <c r="L261" s="72"/>
      <c r="M261" s="72"/>
      <c r="N261" s="72"/>
      <c r="O261" s="72"/>
      <c r="P261" s="72"/>
      <c r="Q261" s="72"/>
      <c r="R261" s="72"/>
    </row>
    <row r="262" spans="2:18" ht="16.5">
      <c r="B262" s="1"/>
      <c r="C262" s="1"/>
      <c r="D262" s="1"/>
      <c r="E262" s="1"/>
      <c r="F262" s="18" t="s">
        <v>10</v>
      </c>
      <c r="G262" s="18"/>
      <c r="H262" s="18" t="s">
        <v>10</v>
      </c>
      <c r="I262" s="18"/>
      <c r="J262" s="18" t="s">
        <v>15</v>
      </c>
      <c r="K262" s="52" t="s">
        <v>29</v>
      </c>
      <c r="L262" s="52"/>
      <c r="M262" s="52"/>
      <c r="N262" s="52"/>
      <c r="O262" s="52"/>
      <c r="P262" s="52"/>
      <c r="Q262" s="52"/>
      <c r="R262" s="52"/>
    </row>
    <row r="263" spans="2:18" ht="16.5">
      <c r="B263" s="1"/>
      <c r="C263" s="1"/>
      <c r="D263" s="1"/>
      <c r="E263" s="1"/>
      <c r="F263" s="18" t="s">
        <v>11</v>
      </c>
      <c r="G263" s="18"/>
      <c r="H263" s="18" t="s">
        <v>11</v>
      </c>
      <c r="I263" s="18"/>
      <c r="J263" s="18" t="s">
        <v>15</v>
      </c>
      <c r="K263" s="52" t="s">
        <v>160</v>
      </c>
      <c r="L263" s="52"/>
      <c r="M263" s="52"/>
      <c r="N263" s="52"/>
      <c r="O263" s="52"/>
      <c r="P263" s="52"/>
      <c r="Q263" s="52"/>
      <c r="R263" s="52"/>
    </row>
    <row r="264" spans="2:18" ht="16.5">
      <c r="B264" s="1"/>
      <c r="C264" s="1"/>
      <c r="D264" s="1"/>
      <c r="E264" s="1"/>
      <c r="F264" s="18" t="s">
        <v>12</v>
      </c>
      <c r="G264" s="18"/>
      <c r="H264" s="18" t="s">
        <v>12</v>
      </c>
      <c r="I264" s="18"/>
      <c r="J264" s="18" t="s">
        <v>15</v>
      </c>
      <c r="K264" s="52" t="s">
        <v>167</v>
      </c>
      <c r="L264" s="52"/>
      <c r="M264" s="52"/>
      <c r="N264" s="52"/>
      <c r="O264" s="52"/>
      <c r="P264" s="52"/>
      <c r="Q264" s="52"/>
      <c r="R264" s="52"/>
    </row>
    <row r="265" spans="2:18" ht="16.5">
      <c r="B265" s="1"/>
      <c r="C265" s="1"/>
      <c r="D265" s="1"/>
      <c r="E265" s="1"/>
      <c r="F265" s="18" t="s">
        <v>13</v>
      </c>
      <c r="G265" s="18"/>
      <c r="H265" s="18" t="s">
        <v>13</v>
      </c>
      <c r="I265" s="18"/>
      <c r="J265" s="18" t="s">
        <v>15</v>
      </c>
      <c r="K265" s="52" t="s">
        <v>188</v>
      </c>
      <c r="L265" s="52"/>
      <c r="M265" s="52"/>
      <c r="N265" s="52"/>
      <c r="O265" s="52"/>
      <c r="P265" s="52"/>
      <c r="Q265" s="52"/>
      <c r="R265" s="52"/>
    </row>
    <row r="266" spans="2:18" ht="6" customHeight="1" thickBo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2:18" ht="17.25" thickTop="1">
      <c r="B267" s="53" t="s">
        <v>0</v>
      </c>
      <c r="C267" s="56" t="s">
        <v>3</v>
      </c>
      <c r="D267" s="59" t="s">
        <v>4</v>
      </c>
      <c r="E267" s="60"/>
      <c r="F267" s="56" t="s">
        <v>2</v>
      </c>
      <c r="G267" s="65" t="s">
        <v>1</v>
      </c>
      <c r="H267" s="66"/>
      <c r="I267" s="66"/>
      <c r="J267" s="66"/>
      <c r="K267" s="66"/>
      <c r="L267" s="66"/>
      <c r="M267" s="66"/>
      <c r="N267" s="66"/>
      <c r="O267" s="66"/>
      <c r="P267" s="67"/>
      <c r="Q267" s="12"/>
      <c r="R267" s="13"/>
    </row>
    <row r="268" spans="2:18" ht="16.5">
      <c r="B268" s="54"/>
      <c r="C268" s="57"/>
      <c r="D268" s="61"/>
      <c r="E268" s="62"/>
      <c r="F268" s="57"/>
      <c r="G268" s="68" t="s">
        <v>14</v>
      </c>
      <c r="H268" s="69"/>
      <c r="I268" s="70"/>
      <c r="J268" s="68" t="s">
        <v>6</v>
      </c>
      <c r="K268" s="69"/>
      <c r="L268" s="70"/>
      <c r="M268" s="68" t="s">
        <v>7</v>
      </c>
      <c r="N268" s="70"/>
      <c r="O268" s="68" t="s">
        <v>8</v>
      </c>
      <c r="P268" s="70"/>
      <c r="Q268" s="15" t="s">
        <v>16</v>
      </c>
      <c r="R268" s="16" t="s">
        <v>9</v>
      </c>
    </row>
    <row r="269" spans="2:18" ht="17.25" thickBot="1">
      <c r="B269" s="55"/>
      <c r="C269" s="58"/>
      <c r="D269" s="63"/>
      <c r="E269" s="64"/>
      <c r="F269" s="58"/>
      <c r="G269" s="19" t="s">
        <v>5</v>
      </c>
      <c r="H269" s="20"/>
      <c r="I269" s="21">
        <v>0.1</v>
      </c>
      <c r="J269" s="50" t="s">
        <v>5</v>
      </c>
      <c r="K269" s="51"/>
      <c r="L269" s="21">
        <v>0.1</v>
      </c>
      <c r="M269" s="22" t="s">
        <v>5</v>
      </c>
      <c r="N269" s="21">
        <v>0.3</v>
      </c>
      <c r="O269" s="22" t="s">
        <v>5</v>
      </c>
      <c r="P269" s="21">
        <v>0.5</v>
      </c>
      <c r="Q269" s="14"/>
      <c r="R269" s="17"/>
    </row>
    <row r="270" spans="2:18" ht="17.25" thickTop="1">
      <c r="B270" s="4">
        <v>1</v>
      </c>
      <c r="C270" s="29">
        <v>6220011</v>
      </c>
      <c r="D270" s="32" t="s">
        <v>22</v>
      </c>
      <c r="E270" s="38" t="s">
        <v>168</v>
      </c>
      <c r="F270" s="33">
        <v>0</v>
      </c>
      <c r="G270" s="6">
        <v>0</v>
      </c>
      <c r="H270" s="5"/>
      <c r="I270" s="6">
        <f>10/100*G270</f>
        <v>0</v>
      </c>
      <c r="J270" s="73">
        <v>0</v>
      </c>
      <c r="K270" s="74"/>
      <c r="L270" s="6">
        <f>10/100*J270</f>
        <v>0</v>
      </c>
      <c r="M270" s="30">
        <v>0</v>
      </c>
      <c r="N270" s="30">
        <f aca="true" t="shared" si="38" ref="N270:N296">30/100*M270</f>
        <v>0</v>
      </c>
      <c r="O270" s="30">
        <v>30</v>
      </c>
      <c r="P270" s="30">
        <f aca="true" t="shared" si="39" ref="P270:P294">50/100*O270</f>
        <v>15</v>
      </c>
      <c r="Q270" s="6">
        <f aca="true" t="shared" si="40" ref="Q270:Q297">I270+L270+N270+P270</f>
        <v>15</v>
      </c>
      <c r="R270" s="7" t="str">
        <f>IF(Q270&gt;=76,"A",IF(Q270&gt;=66,"B",IF(Q270&gt;=66,"C",IF(Q270&gt;=46,"D","E"))))</f>
        <v>E</v>
      </c>
    </row>
    <row r="271" spans="2:18" ht="16.5">
      <c r="B271" s="8">
        <f aca="true" t="shared" si="41" ref="B271:B277">B270+1</f>
        <v>2</v>
      </c>
      <c r="C271" s="9">
        <v>1122110232</v>
      </c>
      <c r="D271" s="34" t="s">
        <v>36</v>
      </c>
      <c r="E271" s="40" t="s">
        <v>115</v>
      </c>
      <c r="F271" s="10">
        <v>12</v>
      </c>
      <c r="G271" s="10">
        <v>55</v>
      </c>
      <c r="H271" s="9"/>
      <c r="I271" s="10">
        <f aca="true" t="shared" si="42" ref="I271:I278">G271*0.1</f>
        <v>5.5</v>
      </c>
      <c r="J271" s="49">
        <v>60</v>
      </c>
      <c r="K271" s="49"/>
      <c r="L271" s="10">
        <f>10/100*J271</f>
        <v>6</v>
      </c>
      <c r="M271" s="10">
        <v>60</v>
      </c>
      <c r="N271" s="10">
        <f t="shared" si="38"/>
        <v>18</v>
      </c>
      <c r="O271" s="10">
        <v>55</v>
      </c>
      <c r="P271" s="10">
        <f t="shared" si="39"/>
        <v>27.5</v>
      </c>
      <c r="Q271" s="10">
        <f t="shared" si="40"/>
        <v>57</v>
      </c>
      <c r="R271" s="11" t="str">
        <f aca="true" t="shared" si="43" ref="R271:R297">IF(Q271&gt;=76,"A",IF(Q271&gt;=66,"B",IF(Q271&gt;=56,"C",IF(Q271&gt;=46,"D","E"))))</f>
        <v>C</v>
      </c>
    </row>
    <row r="272" spans="2:18" ht="16.5">
      <c r="B272" s="8">
        <f t="shared" si="41"/>
        <v>3</v>
      </c>
      <c r="C272" s="9">
        <v>1222110202</v>
      </c>
      <c r="D272" s="34" t="s">
        <v>27</v>
      </c>
      <c r="E272" s="10" t="s">
        <v>98</v>
      </c>
      <c r="F272" s="10">
        <v>9</v>
      </c>
      <c r="G272" s="10">
        <v>60</v>
      </c>
      <c r="H272" s="9"/>
      <c r="I272" s="10">
        <f t="shared" si="42"/>
        <v>6</v>
      </c>
      <c r="J272" s="49">
        <v>45</v>
      </c>
      <c r="K272" s="49"/>
      <c r="L272" s="10">
        <f>10/100*J272</f>
        <v>4.5</v>
      </c>
      <c r="M272" s="10">
        <v>60</v>
      </c>
      <c r="N272" s="10">
        <f t="shared" si="38"/>
        <v>18</v>
      </c>
      <c r="O272" s="10">
        <v>80</v>
      </c>
      <c r="P272" s="10">
        <f t="shared" si="39"/>
        <v>40</v>
      </c>
      <c r="Q272" s="10">
        <f t="shared" si="40"/>
        <v>68.5</v>
      </c>
      <c r="R272" s="11" t="str">
        <f t="shared" si="43"/>
        <v>B</v>
      </c>
    </row>
    <row r="273" spans="2:18" ht="16.5">
      <c r="B273" s="8">
        <f t="shared" si="41"/>
        <v>4</v>
      </c>
      <c r="C273" s="9">
        <v>1222110203</v>
      </c>
      <c r="D273" s="34" t="s">
        <v>24</v>
      </c>
      <c r="E273" s="35" t="s">
        <v>169</v>
      </c>
      <c r="F273" s="35">
        <v>10</v>
      </c>
      <c r="G273" s="10">
        <v>55</v>
      </c>
      <c r="H273" s="9"/>
      <c r="I273" s="10">
        <f t="shared" si="42"/>
        <v>5.5</v>
      </c>
      <c r="J273" s="49">
        <v>50</v>
      </c>
      <c r="K273" s="49"/>
      <c r="L273" s="10">
        <f>10/100*J273</f>
        <v>5</v>
      </c>
      <c r="M273" s="10">
        <v>60</v>
      </c>
      <c r="N273" s="10">
        <f t="shared" si="38"/>
        <v>18</v>
      </c>
      <c r="O273" s="10">
        <v>0</v>
      </c>
      <c r="P273" s="10">
        <f t="shared" si="39"/>
        <v>0</v>
      </c>
      <c r="Q273" s="10">
        <v>0</v>
      </c>
      <c r="R273" s="11" t="str">
        <f t="shared" si="43"/>
        <v>E</v>
      </c>
    </row>
    <row r="274" spans="2:18" ht="16.5">
      <c r="B274" s="8">
        <f t="shared" si="41"/>
        <v>5</v>
      </c>
      <c r="C274" s="9">
        <v>1222110204</v>
      </c>
      <c r="D274" s="34" t="s">
        <v>32</v>
      </c>
      <c r="E274" s="35" t="s">
        <v>92</v>
      </c>
      <c r="F274" s="35">
        <v>12</v>
      </c>
      <c r="G274" s="10">
        <v>60</v>
      </c>
      <c r="H274" s="9"/>
      <c r="I274" s="10">
        <f t="shared" si="42"/>
        <v>6</v>
      </c>
      <c r="J274" s="49">
        <v>60</v>
      </c>
      <c r="K274" s="49"/>
      <c r="L274" s="10">
        <v>6</v>
      </c>
      <c r="M274" s="10">
        <v>70</v>
      </c>
      <c r="N274" s="10">
        <f t="shared" si="38"/>
        <v>21</v>
      </c>
      <c r="O274" s="10">
        <v>55</v>
      </c>
      <c r="P274" s="10">
        <f t="shared" si="39"/>
        <v>27.5</v>
      </c>
      <c r="Q274" s="10">
        <f t="shared" si="40"/>
        <v>60.5</v>
      </c>
      <c r="R274" s="11" t="str">
        <f t="shared" si="43"/>
        <v>C</v>
      </c>
    </row>
    <row r="275" spans="2:18" ht="16.5">
      <c r="B275" s="8">
        <f t="shared" si="41"/>
        <v>6</v>
      </c>
      <c r="C275" s="9">
        <v>1222110205</v>
      </c>
      <c r="D275" s="34" t="s">
        <v>21</v>
      </c>
      <c r="E275" s="10" t="s">
        <v>170</v>
      </c>
      <c r="F275" s="10">
        <v>12</v>
      </c>
      <c r="G275" s="10">
        <v>60</v>
      </c>
      <c r="H275" s="9"/>
      <c r="I275" s="10">
        <f t="shared" si="42"/>
        <v>6</v>
      </c>
      <c r="J275" s="49">
        <v>60</v>
      </c>
      <c r="K275" s="49"/>
      <c r="L275" s="10">
        <f aca="true" t="shared" si="44" ref="L275:L283">10/100*J275</f>
        <v>6</v>
      </c>
      <c r="M275" s="10">
        <v>60</v>
      </c>
      <c r="N275" s="10">
        <f t="shared" si="38"/>
        <v>18</v>
      </c>
      <c r="O275" s="10">
        <v>55</v>
      </c>
      <c r="P275" s="10">
        <f t="shared" si="39"/>
        <v>27.5</v>
      </c>
      <c r="Q275" s="10">
        <f t="shared" si="40"/>
        <v>57.5</v>
      </c>
      <c r="R275" s="11" t="str">
        <f t="shared" si="43"/>
        <v>C</v>
      </c>
    </row>
    <row r="276" spans="2:18" ht="16.5">
      <c r="B276" s="8">
        <f t="shared" si="41"/>
        <v>7</v>
      </c>
      <c r="C276" s="9">
        <v>1222110209</v>
      </c>
      <c r="D276" s="34" t="s">
        <v>25</v>
      </c>
      <c r="E276" s="10" t="s">
        <v>171</v>
      </c>
      <c r="F276" s="10">
        <v>12</v>
      </c>
      <c r="G276" s="10">
        <v>60</v>
      </c>
      <c r="H276" s="9"/>
      <c r="I276" s="10">
        <f t="shared" si="42"/>
        <v>6</v>
      </c>
      <c r="J276" s="49">
        <v>60</v>
      </c>
      <c r="K276" s="49"/>
      <c r="L276" s="10">
        <f t="shared" si="44"/>
        <v>6</v>
      </c>
      <c r="M276" s="10">
        <v>70</v>
      </c>
      <c r="N276" s="10">
        <f t="shared" si="38"/>
        <v>21</v>
      </c>
      <c r="O276" s="10">
        <v>55</v>
      </c>
      <c r="P276" s="10">
        <f t="shared" si="39"/>
        <v>27.5</v>
      </c>
      <c r="Q276" s="10">
        <f t="shared" si="40"/>
        <v>60.5</v>
      </c>
      <c r="R276" s="11" t="str">
        <f t="shared" si="43"/>
        <v>C</v>
      </c>
    </row>
    <row r="277" spans="2:18" ht="16.5">
      <c r="B277" s="8">
        <f t="shared" si="41"/>
        <v>8</v>
      </c>
      <c r="C277" s="9">
        <v>1222110210</v>
      </c>
      <c r="D277" s="34" t="s">
        <v>23</v>
      </c>
      <c r="E277" s="10" t="s">
        <v>90</v>
      </c>
      <c r="F277" s="10">
        <v>12</v>
      </c>
      <c r="G277" s="10">
        <v>60</v>
      </c>
      <c r="H277" s="9"/>
      <c r="I277" s="10">
        <f t="shared" si="42"/>
        <v>6</v>
      </c>
      <c r="J277" s="49">
        <v>60</v>
      </c>
      <c r="K277" s="49"/>
      <c r="L277" s="10">
        <f t="shared" si="44"/>
        <v>6</v>
      </c>
      <c r="M277" s="10">
        <v>60</v>
      </c>
      <c r="N277" s="10">
        <f t="shared" si="38"/>
        <v>18</v>
      </c>
      <c r="O277" s="10">
        <v>55</v>
      </c>
      <c r="P277" s="10">
        <f t="shared" si="39"/>
        <v>27.5</v>
      </c>
      <c r="Q277" s="10">
        <f t="shared" si="40"/>
        <v>57.5</v>
      </c>
      <c r="R277" s="11" t="str">
        <f t="shared" si="43"/>
        <v>C</v>
      </c>
    </row>
    <row r="278" spans="2:18" ht="16.5">
      <c r="B278" s="8">
        <v>9</v>
      </c>
      <c r="C278" s="9">
        <v>1222110211</v>
      </c>
      <c r="D278" s="34" t="s">
        <v>33</v>
      </c>
      <c r="E278" s="10" t="s">
        <v>76</v>
      </c>
      <c r="F278" s="10">
        <v>12</v>
      </c>
      <c r="G278" s="10">
        <v>55</v>
      </c>
      <c r="H278" s="9"/>
      <c r="I278" s="10">
        <f t="shared" si="42"/>
        <v>5.5</v>
      </c>
      <c r="J278" s="49">
        <v>60</v>
      </c>
      <c r="K278" s="49"/>
      <c r="L278" s="10">
        <f t="shared" si="44"/>
        <v>6</v>
      </c>
      <c r="M278" s="10">
        <v>60</v>
      </c>
      <c r="N278" s="10">
        <f t="shared" si="38"/>
        <v>18</v>
      </c>
      <c r="O278" s="10">
        <v>55</v>
      </c>
      <c r="P278" s="10">
        <f t="shared" si="39"/>
        <v>27.5</v>
      </c>
      <c r="Q278" s="10">
        <f t="shared" si="40"/>
        <v>57</v>
      </c>
      <c r="R278" s="11" t="str">
        <f t="shared" si="43"/>
        <v>C</v>
      </c>
    </row>
    <row r="279" spans="2:18" ht="16.5">
      <c r="B279" s="8">
        <v>10</v>
      </c>
      <c r="C279" s="9">
        <v>1222110212</v>
      </c>
      <c r="D279" s="34" t="s">
        <v>26</v>
      </c>
      <c r="E279" s="10" t="s">
        <v>88</v>
      </c>
      <c r="F279" s="10">
        <v>9</v>
      </c>
      <c r="G279" s="10">
        <v>60</v>
      </c>
      <c r="H279" s="9"/>
      <c r="I279" s="10">
        <v>6</v>
      </c>
      <c r="J279" s="49">
        <v>45</v>
      </c>
      <c r="K279" s="49"/>
      <c r="L279" s="10">
        <f t="shared" si="44"/>
        <v>4.5</v>
      </c>
      <c r="M279" s="10">
        <v>60</v>
      </c>
      <c r="N279" s="10">
        <f t="shared" si="38"/>
        <v>18</v>
      </c>
      <c r="O279" s="10">
        <v>55</v>
      </c>
      <c r="P279" s="10">
        <f t="shared" si="39"/>
        <v>27.5</v>
      </c>
      <c r="Q279" s="10">
        <f t="shared" si="40"/>
        <v>56</v>
      </c>
      <c r="R279" s="11" t="str">
        <f t="shared" si="43"/>
        <v>C</v>
      </c>
    </row>
    <row r="280" spans="2:18" ht="16.5">
      <c r="B280" s="8">
        <v>11</v>
      </c>
      <c r="C280" s="9">
        <v>1222110214</v>
      </c>
      <c r="D280" s="34" t="s">
        <v>34</v>
      </c>
      <c r="E280" s="10" t="s">
        <v>89</v>
      </c>
      <c r="F280" s="10">
        <v>3</v>
      </c>
      <c r="G280" s="10">
        <v>60</v>
      </c>
      <c r="H280" s="9"/>
      <c r="I280" s="10">
        <f>G280*0.1</f>
        <v>6</v>
      </c>
      <c r="J280" s="49">
        <v>15</v>
      </c>
      <c r="K280" s="49"/>
      <c r="L280" s="10">
        <f t="shared" si="44"/>
        <v>1.5</v>
      </c>
      <c r="M280" s="10">
        <v>60</v>
      </c>
      <c r="N280" s="10">
        <f t="shared" si="38"/>
        <v>18</v>
      </c>
      <c r="O280" s="10">
        <v>80</v>
      </c>
      <c r="P280" s="10">
        <f t="shared" si="39"/>
        <v>40</v>
      </c>
      <c r="Q280" s="10">
        <f t="shared" si="40"/>
        <v>65.5</v>
      </c>
      <c r="R280" s="11" t="str">
        <f t="shared" si="43"/>
        <v>C</v>
      </c>
    </row>
    <row r="281" spans="2:18" ht="16.5">
      <c r="B281" s="8">
        <f>B280+1</f>
        <v>12</v>
      </c>
      <c r="C281" s="9">
        <v>1222110220</v>
      </c>
      <c r="D281" s="34" t="s">
        <v>30</v>
      </c>
      <c r="E281" s="10" t="s">
        <v>110</v>
      </c>
      <c r="F281" s="10">
        <v>7</v>
      </c>
      <c r="G281" s="10">
        <v>50</v>
      </c>
      <c r="H281" s="9"/>
      <c r="I281" s="10">
        <f>G281*0.1</f>
        <v>5</v>
      </c>
      <c r="J281" s="49">
        <v>35</v>
      </c>
      <c r="K281" s="49"/>
      <c r="L281" s="10">
        <f t="shared" si="44"/>
        <v>3.5</v>
      </c>
      <c r="M281" s="10">
        <v>70</v>
      </c>
      <c r="N281" s="10">
        <f t="shared" si="38"/>
        <v>21</v>
      </c>
      <c r="O281" s="10">
        <v>55</v>
      </c>
      <c r="P281" s="10">
        <f t="shared" si="39"/>
        <v>27.5</v>
      </c>
      <c r="Q281" s="10">
        <f t="shared" si="40"/>
        <v>57</v>
      </c>
      <c r="R281" s="11" t="str">
        <f t="shared" si="43"/>
        <v>C</v>
      </c>
    </row>
    <row r="282" spans="2:18" ht="16.5">
      <c r="B282" s="8">
        <v>13</v>
      </c>
      <c r="C282" s="9">
        <v>1222110223</v>
      </c>
      <c r="D282" s="34" t="s">
        <v>20</v>
      </c>
      <c r="E282" s="35" t="s">
        <v>91</v>
      </c>
      <c r="F282" s="35">
        <v>6</v>
      </c>
      <c r="G282" s="10">
        <v>60</v>
      </c>
      <c r="H282" s="9"/>
      <c r="I282" s="10">
        <f>G282*0.1</f>
        <v>6</v>
      </c>
      <c r="J282" s="49">
        <v>30</v>
      </c>
      <c r="K282" s="49"/>
      <c r="L282" s="10">
        <f t="shared" si="44"/>
        <v>3</v>
      </c>
      <c r="M282" s="10">
        <v>60</v>
      </c>
      <c r="N282" s="10">
        <f t="shared" si="38"/>
        <v>18</v>
      </c>
      <c r="O282" s="10">
        <v>55</v>
      </c>
      <c r="P282" s="10">
        <f t="shared" si="39"/>
        <v>27.5</v>
      </c>
      <c r="Q282" s="10">
        <f t="shared" si="40"/>
        <v>54.5</v>
      </c>
      <c r="R282" s="11" t="str">
        <f t="shared" si="43"/>
        <v>D</v>
      </c>
    </row>
    <row r="283" spans="2:18" ht="16.5">
      <c r="B283" s="8">
        <f aca="true" t="shared" si="45" ref="B283:B296">B282+1</f>
        <v>14</v>
      </c>
      <c r="C283" s="9">
        <v>1222110225</v>
      </c>
      <c r="D283" s="34" t="s">
        <v>31</v>
      </c>
      <c r="E283" s="10" t="s">
        <v>111</v>
      </c>
      <c r="F283" s="10">
        <v>8</v>
      </c>
      <c r="G283" s="10">
        <v>60</v>
      </c>
      <c r="H283" s="9"/>
      <c r="I283" s="10">
        <v>6</v>
      </c>
      <c r="J283" s="49">
        <v>40</v>
      </c>
      <c r="K283" s="49"/>
      <c r="L283" s="10">
        <f t="shared" si="44"/>
        <v>4</v>
      </c>
      <c r="M283" s="10">
        <v>60</v>
      </c>
      <c r="N283" s="10">
        <f t="shared" si="38"/>
        <v>18</v>
      </c>
      <c r="O283" s="10">
        <v>55</v>
      </c>
      <c r="P283" s="10">
        <f t="shared" si="39"/>
        <v>27.5</v>
      </c>
      <c r="Q283" s="10">
        <f t="shared" si="40"/>
        <v>55.5</v>
      </c>
      <c r="R283" s="11" t="str">
        <f t="shared" si="43"/>
        <v>D</v>
      </c>
    </row>
    <row r="284" spans="2:18" ht="16.5">
      <c r="B284" s="8">
        <f t="shared" si="45"/>
        <v>15</v>
      </c>
      <c r="C284" s="10">
        <v>1222110228</v>
      </c>
      <c r="D284" s="34" t="s">
        <v>31</v>
      </c>
      <c r="E284" s="10" t="s">
        <v>172</v>
      </c>
      <c r="F284" s="10">
        <v>10</v>
      </c>
      <c r="G284" s="10">
        <v>60</v>
      </c>
      <c r="H284" s="9"/>
      <c r="I284" s="10">
        <f aca="true" t="shared" si="46" ref="I284:I295">G284*0.1</f>
        <v>6</v>
      </c>
      <c r="J284" s="49">
        <v>50</v>
      </c>
      <c r="K284" s="49"/>
      <c r="L284" s="10">
        <v>5</v>
      </c>
      <c r="M284" s="10">
        <v>65</v>
      </c>
      <c r="N284" s="10">
        <f t="shared" si="38"/>
        <v>19.5</v>
      </c>
      <c r="O284" s="10">
        <v>55</v>
      </c>
      <c r="P284" s="10">
        <f t="shared" si="39"/>
        <v>27.5</v>
      </c>
      <c r="Q284" s="10">
        <f t="shared" si="40"/>
        <v>58</v>
      </c>
      <c r="R284" s="11" t="str">
        <f t="shared" si="43"/>
        <v>C</v>
      </c>
    </row>
    <row r="285" spans="2:18" ht="16.5">
      <c r="B285" s="8">
        <f t="shared" si="45"/>
        <v>16</v>
      </c>
      <c r="C285" s="10">
        <v>1222110232</v>
      </c>
      <c r="D285" s="34" t="s">
        <v>31</v>
      </c>
      <c r="E285" s="10" t="s">
        <v>97</v>
      </c>
      <c r="F285" s="10">
        <v>12</v>
      </c>
      <c r="G285" s="10">
        <v>60</v>
      </c>
      <c r="H285" s="9"/>
      <c r="I285" s="10">
        <f t="shared" si="46"/>
        <v>6</v>
      </c>
      <c r="J285" s="49">
        <v>60</v>
      </c>
      <c r="K285" s="49"/>
      <c r="L285" s="10">
        <f aca="true" t="shared" si="47" ref="L285:L297">10/100*J285</f>
        <v>6</v>
      </c>
      <c r="M285" s="10">
        <v>70</v>
      </c>
      <c r="N285" s="10">
        <f t="shared" si="38"/>
        <v>21</v>
      </c>
      <c r="O285" s="10">
        <v>80</v>
      </c>
      <c r="P285" s="10">
        <f t="shared" si="39"/>
        <v>40</v>
      </c>
      <c r="Q285" s="10">
        <f t="shared" si="40"/>
        <v>73</v>
      </c>
      <c r="R285" s="11" t="str">
        <f t="shared" si="43"/>
        <v>B</v>
      </c>
    </row>
    <row r="286" spans="2:18" ht="16.5">
      <c r="B286" s="8">
        <f t="shared" si="45"/>
        <v>17</v>
      </c>
      <c r="C286" s="10">
        <v>1222110257</v>
      </c>
      <c r="D286" s="34" t="s">
        <v>31</v>
      </c>
      <c r="E286" s="10" t="s">
        <v>113</v>
      </c>
      <c r="F286" s="10">
        <v>8</v>
      </c>
      <c r="G286" s="10">
        <v>50</v>
      </c>
      <c r="H286" s="9"/>
      <c r="I286" s="10">
        <f t="shared" si="46"/>
        <v>5</v>
      </c>
      <c r="J286" s="49">
        <v>0</v>
      </c>
      <c r="K286" s="49"/>
      <c r="L286" s="10">
        <f t="shared" si="47"/>
        <v>0</v>
      </c>
      <c r="M286" s="10">
        <v>0</v>
      </c>
      <c r="N286" s="10">
        <f t="shared" si="38"/>
        <v>0</v>
      </c>
      <c r="O286" s="10">
        <v>0</v>
      </c>
      <c r="P286" s="10">
        <f t="shared" si="39"/>
        <v>0</v>
      </c>
      <c r="Q286" s="10">
        <f t="shared" si="40"/>
        <v>5</v>
      </c>
      <c r="R286" s="11" t="str">
        <f t="shared" si="43"/>
        <v>E</v>
      </c>
    </row>
    <row r="287" spans="2:18" ht="16.5">
      <c r="B287" s="8">
        <f t="shared" si="45"/>
        <v>18</v>
      </c>
      <c r="C287" s="10" t="s">
        <v>173</v>
      </c>
      <c r="D287" s="34" t="s">
        <v>31</v>
      </c>
      <c r="E287" s="10" t="s">
        <v>174</v>
      </c>
      <c r="F287" s="10">
        <v>5</v>
      </c>
      <c r="G287" s="10">
        <v>55</v>
      </c>
      <c r="H287" s="9"/>
      <c r="I287" s="10">
        <f t="shared" si="46"/>
        <v>5.5</v>
      </c>
      <c r="J287" s="49">
        <v>23.1</v>
      </c>
      <c r="K287" s="49"/>
      <c r="L287" s="10">
        <f t="shared" si="47"/>
        <v>2.31</v>
      </c>
      <c r="M287" s="10">
        <v>60</v>
      </c>
      <c r="N287" s="10">
        <f t="shared" si="38"/>
        <v>18</v>
      </c>
      <c r="O287" s="10">
        <v>80</v>
      </c>
      <c r="P287" s="10">
        <f t="shared" si="39"/>
        <v>40</v>
      </c>
      <c r="Q287" s="10">
        <f t="shared" si="40"/>
        <v>65.81</v>
      </c>
      <c r="R287" s="11" t="str">
        <f t="shared" si="43"/>
        <v>C</v>
      </c>
    </row>
    <row r="288" spans="2:18" ht="16.5">
      <c r="B288" s="8">
        <f t="shared" si="45"/>
        <v>19</v>
      </c>
      <c r="C288" s="10" t="s">
        <v>85</v>
      </c>
      <c r="D288" s="34" t="s">
        <v>31</v>
      </c>
      <c r="E288" s="10" t="s">
        <v>108</v>
      </c>
      <c r="F288" s="10">
        <v>11</v>
      </c>
      <c r="G288" s="10">
        <v>60</v>
      </c>
      <c r="H288" s="9"/>
      <c r="I288" s="10">
        <f t="shared" si="46"/>
        <v>6</v>
      </c>
      <c r="J288" s="49">
        <v>55.2</v>
      </c>
      <c r="K288" s="49"/>
      <c r="L288" s="10">
        <f t="shared" si="47"/>
        <v>5.5200000000000005</v>
      </c>
      <c r="M288" s="10">
        <v>60</v>
      </c>
      <c r="N288" s="10">
        <f t="shared" si="38"/>
        <v>18</v>
      </c>
      <c r="O288" s="10">
        <v>55</v>
      </c>
      <c r="P288" s="10">
        <f t="shared" si="39"/>
        <v>27.5</v>
      </c>
      <c r="Q288" s="10">
        <f t="shared" si="40"/>
        <v>57.019999999999996</v>
      </c>
      <c r="R288" s="11" t="str">
        <f t="shared" si="43"/>
        <v>C</v>
      </c>
    </row>
    <row r="289" spans="2:18" ht="16.5">
      <c r="B289" s="8">
        <f t="shared" si="45"/>
        <v>20</v>
      </c>
      <c r="C289" s="10" t="s">
        <v>175</v>
      </c>
      <c r="D289" s="34" t="s">
        <v>31</v>
      </c>
      <c r="E289" s="10" t="s">
        <v>176</v>
      </c>
      <c r="F289" s="10">
        <v>12</v>
      </c>
      <c r="G289" s="10">
        <v>70</v>
      </c>
      <c r="H289" s="9"/>
      <c r="I289" s="10">
        <f t="shared" si="46"/>
        <v>7</v>
      </c>
      <c r="J289" s="49">
        <v>70</v>
      </c>
      <c r="K289" s="49"/>
      <c r="L289" s="10">
        <f t="shared" si="47"/>
        <v>7</v>
      </c>
      <c r="M289" s="10">
        <v>70</v>
      </c>
      <c r="N289" s="10">
        <f t="shared" si="38"/>
        <v>21</v>
      </c>
      <c r="O289" s="10">
        <v>55</v>
      </c>
      <c r="P289" s="10">
        <f t="shared" si="39"/>
        <v>27.5</v>
      </c>
      <c r="Q289" s="10">
        <f t="shared" si="40"/>
        <v>62.5</v>
      </c>
      <c r="R289" s="11" t="str">
        <f t="shared" si="43"/>
        <v>C</v>
      </c>
    </row>
    <row r="290" spans="2:18" ht="16.5">
      <c r="B290" s="8">
        <f t="shared" si="45"/>
        <v>21</v>
      </c>
      <c r="C290" s="10" t="s">
        <v>177</v>
      </c>
      <c r="D290" s="34" t="s">
        <v>31</v>
      </c>
      <c r="E290" s="10" t="s">
        <v>107</v>
      </c>
      <c r="F290" s="10">
        <v>2</v>
      </c>
      <c r="G290" s="10">
        <v>50</v>
      </c>
      <c r="H290" s="9"/>
      <c r="I290" s="10">
        <f t="shared" si="46"/>
        <v>5</v>
      </c>
      <c r="J290" s="49">
        <v>12</v>
      </c>
      <c r="K290" s="49"/>
      <c r="L290" s="10">
        <f t="shared" si="47"/>
        <v>1.2000000000000002</v>
      </c>
      <c r="M290" s="10">
        <v>0</v>
      </c>
      <c r="N290" s="10">
        <f t="shared" si="38"/>
        <v>0</v>
      </c>
      <c r="O290" s="10">
        <v>55</v>
      </c>
      <c r="P290" s="10">
        <f t="shared" si="39"/>
        <v>27.5</v>
      </c>
      <c r="Q290" s="10">
        <f t="shared" si="40"/>
        <v>33.7</v>
      </c>
      <c r="R290" s="11" t="str">
        <f t="shared" si="43"/>
        <v>E</v>
      </c>
    </row>
    <row r="291" spans="2:18" ht="16.5">
      <c r="B291" s="8">
        <f t="shared" si="45"/>
        <v>22</v>
      </c>
      <c r="C291" s="10" t="s">
        <v>78</v>
      </c>
      <c r="D291" s="34" t="s">
        <v>31</v>
      </c>
      <c r="E291" s="10" t="s">
        <v>102</v>
      </c>
      <c r="F291" s="10">
        <v>9</v>
      </c>
      <c r="G291" s="10">
        <v>70</v>
      </c>
      <c r="H291" s="9"/>
      <c r="I291" s="10">
        <f t="shared" si="46"/>
        <v>7</v>
      </c>
      <c r="J291" s="49">
        <v>52.5</v>
      </c>
      <c r="K291" s="49"/>
      <c r="L291" s="10">
        <f t="shared" si="47"/>
        <v>5.25</v>
      </c>
      <c r="M291" s="10">
        <v>70</v>
      </c>
      <c r="N291" s="10">
        <f t="shared" si="38"/>
        <v>21</v>
      </c>
      <c r="O291" s="10">
        <v>80</v>
      </c>
      <c r="P291" s="10">
        <f t="shared" si="39"/>
        <v>40</v>
      </c>
      <c r="Q291" s="10">
        <f t="shared" si="40"/>
        <v>73.25</v>
      </c>
      <c r="R291" s="11" t="str">
        <f t="shared" si="43"/>
        <v>B</v>
      </c>
    </row>
    <row r="292" spans="2:18" ht="16.5">
      <c r="B292" s="8">
        <f t="shared" si="45"/>
        <v>23</v>
      </c>
      <c r="C292" s="10" t="s">
        <v>179</v>
      </c>
      <c r="D292" s="34" t="s">
        <v>31</v>
      </c>
      <c r="E292" s="10" t="s">
        <v>178</v>
      </c>
      <c r="F292" s="10">
        <v>2</v>
      </c>
      <c r="G292" s="10">
        <v>0</v>
      </c>
      <c r="H292" s="9"/>
      <c r="I292" s="10">
        <f t="shared" si="46"/>
        <v>0</v>
      </c>
      <c r="J292" s="49">
        <v>0</v>
      </c>
      <c r="K292" s="49"/>
      <c r="L292" s="10">
        <f t="shared" si="47"/>
        <v>0</v>
      </c>
      <c r="M292" s="10">
        <v>0</v>
      </c>
      <c r="N292" s="10">
        <f t="shared" si="38"/>
        <v>0</v>
      </c>
      <c r="O292" s="10">
        <v>0</v>
      </c>
      <c r="P292" s="10">
        <f t="shared" si="39"/>
        <v>0</v>
      </c>
      <c r="Q292" s="10">
        <f t="shared" si="40"/>
        <v>0</v>
      </c>
      <c r="R292" s="11" t="str">
        <f t="shared" si="43"/>
        <v>E</v>
      </c>
    </row>
    <row r="293" spans="2:18" ht="16.5">
      <c r="B293" s="8">
        <f t="shared" si="45"/>
        <v>24</v>
      </c>
      <c r="C293" s="10" t="s">
        <v>80</v>
      </c>
      <c r="D293" s="34" t="s">
        <v>31</v>
      </c>
      <c r="E293" s="10" t="s">
        <v>104</v>
      </c>
      <c r="F293" s="10">
        <v>1</v>
      </c>
      <c r="G293" s="10">
        <v>0</v>
      </c>
      <c r="H293" s="9"/>
      <c r="I293" s="10">
        <f t="shared" si="46"/>
        <v>0</v>
      </c>
      <c r="J293" s="49">
        <v>0</v>
      </c>
      <c r="K293" s="49"/>
      <c r="L293" s="10">
        <f t="shared" si="47"/>
        <v>0</v>
      </c>
      <c r="M293" s="10">
        <v>0</v>
      </c>
      <c r="N293" s="10">
        <f t="shared" si="38"/>
        <v>0</v>
      </c>
      <c r="O293" s="10">
        <v>0</v>
      </c>
      <c r="P293" s="10">
        <f t="shared" si="39"/>
        <v>0</v>
      </c>
      <c r="Q293" s="10">
        <f t="shared" si="40"/>
        <v>0</v>
      </c>
      <c r="R293" s="11" t="str">
        <f t="shared" si="43"/>
        <v>E</v>
      </c>
    </row>
    <row r="294" spans="2:18" ht="16.5">
      <c r="B294" s="8">
        <f t="shared" si="45"/>
        <v>25</v>
      </c>
      <c r="C294" s="10" t="s">
        <v>180</v>
      </c>
      <c r="D294" s="34" t="s">
        <v>31</v>
      </c>
      <c r="E294" s="10" t="s">
        <v>181</v>
      </c>
      <c r="F294" s="10">
        <v>3</v>
      </c>
      <c r="G294" s="10">
        <v>0</v>
      </c>
      <c r="H294" s="9"/>
      <c r="I294" s="10">
        <f t="shared" si="46"/>
        <v>0</v>
      </c>
      <c r="J294" s="49">
        <v>0</v>
      </c>
      <c r="K294" s="49"/>
      <c r="L294" s="10">
        <f t="shared" si="47"/>
        <v>0</v>
      </c>
      <c r="M294" s="10">
        <v>0</v>
      </c>
      <c r="N294" s="10">
        <f t="shared" si="38"/>
        <v>0</v>
      </c>
      <c r="O294" s="10">
        <v>0</v>
      </c>
      <c r="P294" s="10">
        <f t="shared" si="39"/>
        <v>0</v>
      </c>
      <c r="Q294" s="10">
        <f t="shared" si="40"/>
        <v>0</v>
      </c>
      <c r="R294" s="11" t="str">
        <f t="shared" si="43"/>
        <v>E</v>
      </c>
    </row>
    <row r="295" spans="2:18" ht="16.5">
      <c r="B295" s="8">
        <f t="shared" si="45"/>
        <v>26</v>
      </c>
      <c r="C295" s="10" t="s">
        <v>182</v>
      </c>
      <c r="D295" s="34" t="s">
        <v>31</v>
      </c>
      <c r="E295" s="10" t="s">
        <v>183</v>
      </c>
      <c r="F295" s="10">
        <v>5</v>
      </c>
      <c r="G295" s="10">
        <v>0</v>
      </c>
      <c r="H295" s="9"/>
      <c r="I295" s="10">
        <f t="shared" si="46"/>
        <v>0</v>
      </c>
      <c r="J295" s="49">
        <v>25.2</v>
      </c>
      <c r="K295" s="49"/>
      <c r="L295" s="10">
        <f t="shared" si="47"/>
        <v>2.52</v>
      </c>
      <c r="M295" s="10">
        <v>0</v>
      </c>
      <c r="N295" s="10">
        <f t="shared" si="38"/>
        <v>0</v>
      </c>
      <c r="O295" s="10">
        <v>55</v>
      </c>
      <c r="P295" s="10">
        <v>27.5</v>
      </c>
      <c r="Q295" s="10">
        <f t="shared" si="40"/>
        <v>30.02</v>
      </c>
      <c r="R295" s="11" t="str">
        <f t="shared" si="43"/>
        <v>E</v>
      </c>
    </row>
    <row r="296" spans="2:18" ht="16.5">
      <c r="B296" s="8">
        <f t="shared" si="45"/>
        <v>27</v>
      </c>
      <c r="C296" s="10" t="s">
        <v>184</v>
      </c>
      <c r="D296" s="34" t="s">
        <v>31</v>
      </c>
      <c r="E296" s="10" t="s">
        <v>185</v>
      </c>
      <c r="F296" s="10">
        <v>1</v>
      </c>
      <c r="G296" s="10">
        <v>0</v>
      </c>
      <c r="H296" s="9"/>
      <c r="I296" s="10">
        <v>0</v>
      </c>
      <c r="J296" s="49">
        <v>0</v>
      </c>
      <c r="K296" s="49"/>
      <c r="L296" s="10">
        <f t="shared" si="47"/>
        <v>0</v>
      </c>
      <c r="M296" s="10">
        <v>0</v>
      </c>
      <c r="N296" s="10">
        <f t="shared" si="38"/>
        <v>0</v>
      </c>
      <c r="O296" s="10">
        <v>0</v>
      </c>
      <c r="P296" s="10">
        <f>50/100*O296</f>
        <v>0</v>
      </c>
      <c r="Q296" s="10">
        <f t="shared" si="40"/>
        <v>0</v>
      </c>
      <c r="R296" s="11" t="str">
        <f t="shared" si="43"/>
        <v>E</v>
      </c>
    </row>
    <row r="297" spans="2:18" ht="16.5">
      <c r="B297" s="8">
        <f>B296+1</f>
        <v>28</v>
      </c>
      <c r="C297" s="9">
        <v>1222110226</v>
      </c>
      <c r="D297" s="34" t="s">
        <v>31</v>
      </c>
      <c r="E297" s="10" t="s">
        <v>95</v>
      </c>
      <c r="F297" s="10">
        <v>7</v>
      </c>
      <c r="G297" s="10">
        <v>50</v>
      </c>
      <c r="H297" s="9"/>
      <c r="I297" s="10">
        <f>G297*0.1</f>
        <v>5</v>
      </c>
      <c r="J297" s="49">
        <v>34.6</v>
      </c>
      <c r="K297" s="49"/>
      <c r="L297" s="10">
        <f t="shared" si="47"/>
        <v>3.4600000000000004</v>
      </c>
      <c r="M297" s="10">
        <v>60</v>
      </c>
      <c r="N297" s="10">
        <f>30/100*M297</f>
        <v>18</v>
      </c>
      <c r="O297" s="10">
        <v>55</v>
      </c>
      <c r="P297" s="10">
        <f>50/100*O297</f>
        <v>27.5</v>
      </c>
      <c r="Q297" s="10">
        <f t="shared" si="40"/>
        <v>53.96</v>
      </c>
      <c r="R297" s="11" t="str">
        <f t="shared" si="43"/>
        <v>D</v>
      </c>
    </row>
    <row r="298" spans="2:18" ht="16.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23" t="s">
        <v>19</v>
      </c>
      <c r="P298" s="23"/>
      <c r="Q298" s="23" t="s">
        <v>186</v>
      </c>
      <c r="R298" s="23" t="s">
        <v>123</v>
      </c>
    </row>
    <row r="299" spans="2:18" ht="16.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23" t="s">
        <v>18</v>
      </c>
      <c r="P299" s="23"/>
      <c r="Q299" s="23"/>
      <c r="R299" s="23"/>
    </row>
    <row r="300" spans="2:18" ht="16.5">
      <c r="B300" s="2"/>
      <c r="O300" s="24"/>
      <c r="P300" s="24"/>
      <c r="Q300" s="24"/>
      <c r="R300" s="24"/>
    </row>
    <row r="301" spans="2:18" ht="16.5">
      <c r="B301" s="2"/>
      <c r="O301" s="24"/>
      <c r="P301" s="24"/>
      <c r="Q301" s="24"/>
      <c r="R301" s="24"/>
    </row>
    <row r="302" spans="2:18" ht="16.5">
      <c r="B302" s="2"/>
      <c r="O302" s="24"/>
      <c r="P302" s="24"/>
      <c r="Q302" s="24"/>
      <c r="R302" s="24"/>
    </row>
    <row r="303" spans="2:18" ht="16.5">
      <c r="B303" s="2"/>
      <c r="O303" s="24" t="s">
        <v>28</v>
      </c>
      <c r="P303" s="24"/>
      <c r="Q303" s="24"/>
      <c r="R303" s="24"/>
    </row>
    <row r="304" ht="15">
      <c r="B304" s="1"/>
    </row>
    <row r="305" spans="2:17" ht="18.75">
      <c r="B305" s="1"/>
      <c r="D305" s="71" t="s">
        <v>17</v>
      </c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</row>
    <row r="306" spans="2:18" ht="18">
      <c r="B306" s="71" t="s">
        <v>227</v>
      </c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</row>
    <row r="307" spans="3:18" ht="15">
      <c r="C307" s="1"/>
      <c r="D307" s="1"/>
      <c r="E307" s="1"/>
      <c r="K307" s="72"/>
      <c r="L307" s="72"/>
      <c r="M307" s="72"/>
      <c r="N307" s="72"/>
      <c r="O307" s="72"/>
      <c r="P307" s="72"/>
      <c r="Q307" s="72"/>
      <c r="R307" s="72"/>
    </row>
    <row r="308" spans="2:18" ht="16.5">
      <c r="B308" s="1"/>
      <c r="C308" s="1"/>
      <c r="D308" s="1"/>
      <c r="E308" s="1"/>
      <c r="F308" s="18" t="s">
        <v>10</v>
      </c>
      <c r="G308" s="18"/>
      <c r="H308" s="18" t="s">
        <v>10</v>
      </c>
      <c r="I308" s="18"/>
      <c r="J308" s="18" t="s">
        <v>15</v>
      </c>
      <c r="K308" s="52" t="s">
        <v>70</v>
      </c>
      <c r="L308" s="52"/>
      <c r="M308" s="52"/>
      <c r="N308" s="52"/>
      <c r="O308" s="52"/>
      <c r="P308" s="52"/>
      <c r="Q308" s="52"/>
      <c r="R308" s="52"/>
    </row>
    <row r="309" spans="2:18" ht="16.5">
      <c r="B309" s="1"/>
      <c r="C309" s="1"/>
      <c r="D309" s="1"/>
      <c r="E309" s="1"/>
      <c r="F309" s="18" t="s">
        <v>11</v>
      </c>
      <c r="G309" s="18"/>
      <c r="H309" s="18" t="s">
        <v>11</v>
      </c>
      <c r="I309" s="18"/>
      <c r="J309" s="18" t="s">
        <v>15</v>
      </c>
      <c r="K309" s="52" t="s">
        <v>71</v>
      </c>
      <c r="L309" s="52"/>
      <c r="M309" s="52"/>
      <c r="N309" s="52"/>
      <c r="O309" s="52"/>
      <c r="P309" s="52"/>
      <c r="Q309" s="52"/>
      <c r="R309" s="52"/>
    </row>
    <row r="310" spans="2:18" ht="16.5">
      <c r="B310" s="1"/>
      <c r="C310" s="1"/>
      <c r="D310" s="1"/>
      <c r="E310" s="1"/>
      <c r="F310" s="18" t="s">
        <v>12</v>
      </c>
      <c r="G310" s="18"/>
      <c r="H310" s="18" t="s">
        <v>12</v>
      </c>
      <c r="I310" s="18"/>
      <c r="J310" s="18" t="s">
        <v>15</v>
      </c>
      <c r="K310" s="52" t="s">
        <v>189</v>
      </c>
      <c r="L310" s="52"/>
      <c r="M310" s="52"/>
      <c r="N310" s="52"/>
      <c r="O310" s="52"/>
      <c r="P310" s="52"/>
      <c r="Q310" s="52"/>
      <c r="R310" s="52"/>
    </row>
    <row r="311" spans="2:18" ht="16.5">
      <c r="B311" s="1"/>
      <c r="C311" s="1"/>
      <c r="D311" s="1"/>
      <c r="E311" s="1"/>
      <c r="F311" s="18" t="s">
        <v>13</v>
      </c>
      <c r="G311" s="18"/>
      <c r="H311" s="18" t="s">
        <v>13</v>
      </c>
      <c r="I311" s="18"/>
      <c r="J311" s="18" t="s">
        <v>15</v>
      </c>
      <c r="K311" s="52" t="s">
        <v>228</v>
      </c>
      <c r="L311" s="52"/>
      <c r="M311" s="52"/>
      <c r="N311" s="52"/>
      <c r="O311" s="52"/>
      <c r="P311" s="52"/>
      <c r="Q311" s="52"/>
      <c r="R311" s="52"/>
    </row>
    <row r="312" spans="2:18" ht="15.75" thickBo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2:18" ht="17.25" thickTop="1">
      <c r="B313" s="53" t="s">
        <v>0</v>
      </c>
      <c r="C313" s="56" t="s">
        <v>3</v>
      </c>
      <c r="D313" s="59" t="s">
        <v>4</v>
      </c>
      <c r="E313" s="60"/>
      <c r="F313" s="56" t="s">
        <v>2</v>
      </c>
      <c r="G313" s="65" t="s">
        <v>1</v>
      </c>
      <c r="H313" s="66"/>
      <c r="I313" s="66"/>
      <c r="J313" s="66"/>
      <c r="K313" s="66"/>
      <c r="L313" s="66"/>
      <c r="M313" s="66"/>
      <c r="N313" s="66"/>
      <c r="O313" s="66"/>
      <c r="P313" s="67"/>
      <c r="Q313" s="12"/>
      <c r="R313" s="13"/>
    </row>
    <row r="314" spans="2:18" ht="16.5">
      <c r="B314" s="54"/>
      <c r="C314" s="57"/>
      <c r="D314" s="61"/>
      <c r="E314" s="62"/>
      <c r="F314" s="57"/>
      <c r="G314" s="68" t="s">
        <v>14</v>
      </c>
      <c r="H314" s="69"/>
      <c r="I314" s="70"/>
      <c r="J314" s="68" t="s">
        <v>6</v>
      </c>
      <c r="K314" s="69"/>
      <c r="L314" s="70"/>
      <c r="M314" s="68" t="s">
        <v>7</v>
      </c>
      <c r="N314" s="70"/>
      <c r="O314" s="68" t="s">
        <v>8</v>
      </c>
      <c r="P314" s="70"/>
      <c r="Q314" s="15" t="s">
        <v>16</v>
      </c>
      <c r="R314" s="16" t="s">
        <v>9</v>
      </c>
    </row>
    <row r="315" spans="2:18" ht="17.25" thickBot="1">
      <c r="B315" s="55"/>
      <c r="C315" s="58"/>
      <c r="D315" s="63"/>
      <c r="E315" s="64"/>
      <c r="F315" s="58"/>
      <c r="G315" s="19" t="s">
        <v>5</v>
      </c>
      <c r="H315" s="20"/>
      <c r="I315" s="21">
        <v>0.1</v>
      </c>
      <c r="J315" s="50" t="s">
        <v>5</v>
      </c>
      <c r="K315" s="51"/>
      <c r="L315" s="21">
        <v>0.1</v>
      </c>
      <c r="M315" s="22" t="s">
        <v>5</v>
      </c>
      <c r="N315" s="21">
        <v>0.3</v>
      </c>
      <c r="O315" s="22" t="s">
        <v>5</v>
      </c>
      <c r="P315" s="21">
        <v>0.5</v>
      </c>
      <c r="Q315" s="14"/>
      <c r="R315" s="17"/>
    </row>
    <row r="316" spans="2:18" ht="17.25" thickTop="1">
      <c r="B316" s="4">
        <v>1</v>
      </c>
      <c r="C316" s="29">
        <v>1322110001</v>
      </c>
      <c r="D316" s="32"/>
      <c r="E316" s="36" t="s">
        <v>190</v>
      </c>
      <c r="F316" s="6">
        <v>0</v>
      </c>
      <c r="G316" s="6">
        <v>10</v>
      </c>
      <c r="H316" s="5"/>
      <c r="I316" s="6">
        <v>0</v>
      </c>
      <c r="J316" s="73">
        <v>0</v>
      </c>
      <c r="K316" s="74"/>
      <c r="L316" s="6">
        <f>10/100*J316</f>
        <v>0</v>
      </c>
      <c r="M316" s="30">
        <v>0</v>
      </c>
      <c r="N316" s="30">
        <f>30/100*M316</f>
        <v>0</v>
      </c>
      <c r="O316" s="30">
        <v>0</v>
      </c>
      <c r="P316" s="30">
        <f aca="true" t="shared" si="48" ref="P316:P321">50/100*O316</f>
        <v>0</v>
      </c>
      <c r="Q316" s="6">
        <f aca="true" t="shared" si="49" ref="Q316:Q323">I316+L316+N316+P316</f>
        <v>0</v>
      </c>
      <c r="R316" s="7" t="str">
        <f>IF(Q316&gt;=76,"A",IF(Q316&gt;=66,"B",IF(Q316&gt;=66,"C",IF(Q316&gt;=46,"D","E"))))</f>
        <v>E</v>
      </c>
    </row>
    <row r="317" spans="2:18" ht="16.5">
      <c r="B317" s="8">
        <f aca="true" t="shared" si="50" ref="B317:B323">B316+1</f>
        <v>2</v>
      </c>
      <c r="C317" s="9">
        <v>1322110002</v>
      </c>
      <c r="D317" s="28"/>
      <c r="E317" s="37" t="s">
        <v>191</v>
      </c>
      <c r="F317" s="10">
        <v>0</v>
      </c>
      <c r="G317" s="10">
        <v>0</v>
      </c>
      <c r="H317" s="9"/>
      <c r="I317" s="10">
        <v>0</v>
      </c>
      <c r="J317" s="49">
        <v>0</v>
      </c>
      <c r="K317" s="49"/>
      <c r="L317" s="10">
        <f>10/100*J317</f>
        <v>0</v>
      </c>
      <c r="M317" s="10">
        <v>0</v>
      </c>
      <c r="N317" s="10">
        <f>30/100*M317</f>
        <v>0</v>
      </c>
      <c r="O317" s="10">
        <v>0</v>
      </c>
      <c r="P317" s="10">
        <f t="shared" si="48"/>
        <v>0</v>
      </c>
      <c r="Q317" s="10">
        <f t="shared" si="49"/>
        <v>0</v>
      </c>
      <c r="R317" s="11" t="str">
        <f aca="true" t="shared" si="51" ref="R317:R334">IF(Q317&gt;=76,"A",IF(Q317&gt;=66,"B",IF(Q317&gt;=56,"C",IF(Q317&gt;=46,"D","E"))))</f>
        <v>E</v>
      </c>
    </row>
    <row r="318" spans="2:18" ht="16.5">
      <c r="B318" s="8">
        <f t="shared" si="50"/>
        <v>3</v>
      </c>
      <c r="C318" s="9">
        <v>1322110012</v>
      </c>
      <c r="D318" s="28"/>
      <c r="E318" s="37" t="s">
        <v>192</v>
      </c>
      <c r="F318" s="10">
        <v>0</v>
      </c>
      <c r="G318" s="10">
        <v>0</v>
      </c>
      <c r="H318" s="9"/>
      <c r="I318" s="10">
        <f aca="true" t="shared" si="52" ref="I318:I350">G318*0.1</f>
        <v>0</v>
      </c>
      <c r="J318" s="49">
        <v>0</v>
      </c>
      <c r="K318" s="49"/>
      <c r="L318" s="10">
        <f>10/100*J318</f>
        <v>0</v>
      </c>
      <c r="M318" s="10">
        <v>0</v>
      </c>
      <c r="N318" s="10">
        <f>30/100*M318</f>
        <v>0</v>
      </c>
      <c r="O318" s="10">
        <v>0</v>
      </c>
      <c r="P318" s="10">
        <f t="shared" si="48"/>
        <v>0</v>
      </c>
      <c r="Q318" s="10">
        <f t="shared" si="49"/>
        <v>0</v>
      </c>
      <c r="R318" s="11" t="str">
        <f t="shared" si="51"/>
        <v>E</v>
      </c>
    </row>
    <row r="319" spans="2:18" ht="16.5">
      <c r="B319" s="8">
        <f t="shared" si="50"/>
        <v>4</v>
      </c>
      <c r="C319" s="9">
        <v>1322110022</v>
      </c>
      <c r="D319" s="28"/>
      <c r="E319" s="37" t="s">
        <v>193</v>
      </c>
      <c r="F319" s="35">
        <v>0</v>
      </c>
      <c r="G319" s="10">
        <v>0</v>
      </c>
      <c r="H319" s="9"/>
      <c r="I319" s="10">
        <f t="shared" si="52"/>
        <v>0</v>
      </c>
      <c r="J319" s="49">
        <v>0</v>
      </c>
      <c r="K319" s="49"/>
      <c r="L319" s="10">
        <f>10/100*J319</f>
        <v>0</v>
      </c>
      <c r="M319" s="10">
        <v>0</v>
      </c>
      <c r="N319" s="10">
        <f>30/100*M319</f>
        <v>0</v>
      </c>
      <c r="O319" s="10">
        <v>0</v>
      </c>
      <c r="P319" s="10">
        <f t="shared" si="48"/>
        <v>0</v>
      </c>
      <c r="Q319" s="10">
        <f t="shared" si="49"/>
        <v>0</v>
      </c>
      <c r="R319" s="11" t="str">
        <f t="shared" si="51"/>
        <v>E</v>
      </c>
    </row>
    <row r="320" spans="2:18" ht="16.5">
      <c r="B320" s="8">
        <f t="shared" si="50"/>
        <v>5</v>
      </c>
      <c r="C320" s="9">
        <v>1322110036</v>
      </c>
      <c r="D320" s="28"/>
      <c r="E320" s="37" t="s">
        <v>194</v>
      </c>
      <c r="F320" s="35">
        <v>0</v>
      </c>
      <c r="G320" s="10">
        <v>0</v>
      </c>
      <c r="H320" s="9"/>
      <c r="I320" s="10">
        <f t="shared" si="52"/>
        <v>0</v>
      </c>
      <c r="J320" s="49">
        <v>0</v>
      </c>
      <c r="K320" s="49"/>
      <c r="L320" s="10">
        <v>0</v>
      </c>
      <c r="M320" s="10">
        <v>0</v>
      </c>
      <c r="N320" s="10">
        <v>0</v>
      </c>
      <c r="O320" s="10">
        <v>0</v>
      </c>
      <c r="P320" s="10">
        <f t="shared" si="48"/>
        <v>0</v>
      </c>
      <c r="Q320" s="10">
        <f t="shared" si="49"/>
        <v>0</v>
      </c>
      <c r="R320" s="11" t="str">
        <f t="shared" si="51"/>
        <v>E</v>
      </c>
    </row>
    <row r="321" spans="2:18" ht="16.5">
      <c r="B321" s="8">
        <f t="shared" si="50"/>
        <v>6</v>
      </c>
      <c r="C321" s="9">
        <v>1322110041</v>
      </c>
      <c r="D321" s="28"/>
      <c r="E321" s="37" t="s">
        <v>195</v>
      </c>
      <c r="F321" s="10">
        <v>0</v>
      </c>
      <c r="G321" s="10">
        <v>0</v>
      </c>
      <c r="H321" s="9"/>
      <c r="I321" s="10">
        <f t="shared" si="52"/>
        <v>0</v>
      </c>
      <c r="J321" s="49">
        <v>0</v>
      </c>
      <c r="K321" s="49"/>
      <c r="L321" s="10">
        <f aca="true" t="shared" si="53" ref="L321:L333">10/100*J321</f>
        <v>0</v>
      </c>
      <c r="M321" s="10">
        <v>0</v>
      </c>
      <c r="N321" s="10">
        <f>30/100*M321</f>
        <v>0</v>
      </c>
      <c r="O321" s="10">
        <v>0</v>
      </c>
      <c r="P321" s="10">
        <f t="shared" si="48"/>
        <v>0</v>
      </c>
      <c r="Q321" s="10">
        <f t="shared" si="49"/>
        <v>0</v>
      </c>
      <c r="R321" s="11" t="str">
        <f t="shared" si="51"/>
        <v>E</v>
      </c>
    </row>
    <row r="322" spans="2:18" ht="16.5">
      <c r="B322" s="8">
        <f t="shared" si="50"/>
        <v>7</v>
      </c>
      <c r="C322" s="9">
        <v>1322110045</v>
      </c>
      <c r="D322" s="28"/>
      <c r="E322" s="37" t="s">
        <v>196</v>
      </c>
      <c r="F322" s="10">
        <v>0</v>
      </c>
      <c r="G322" s="10">
        <v>0</v>
      </c>
      <c r="H322" s="9"/>
      <c r="I322" s="10">
        <f t="shared" si="52"/>
        <v>0</v>
      </c>
      <c r="J322" s="49">
        <v>0</v>
      </c>
      <c r="K322" s="49"/>
      <c r="L322" s="10">
        <f t="shared" si="53"/>
        <v>0</v>
      </c>
      <c r="M322" s="10">
        <v>0</v>
      </c>
      <c r="N322" s="10">
        <f aca="true" t="shared" si="54" ref="N322:N334">30/100*M322</f>
        <v>0</v>
      </c>
      <c r="O322" s="10">
        <v>0</v>
      </c>
      <c r="P322" s="10">
        <f aca="true" t="shared" si="55" ref="P322:P334">50/100*O322</f>
        <v>0</v>
      </c>
      <c r="Q322" s="10">
        <f t="shared" si="49"/>
        <v>0</v>
      </c>
      <c r="R322" s="11" t="str">
        <f t="shared" si="51"/>
        <v>E</v>
      </c>
    </row>
    <row r="323" spans="2:18" ht="16.5">
      <c r="B323" s="8">
        <f t="shared" si="50"/>
        <v>8</v>
      </c>
      <c r="C323" s="9">
        <v>1322110046</v>
      </c>
      <c r="D323" s="28"/>
      <c r="E323" s="37" t="s">
        <v>197</v>
      </c>
      <c r="F323" s="10">
        <v>0</v>
      </c>
      <c r="G323" s="10">
        <v>0</v>
      </c>
      <c r="H323" s="9"/>
      <c r="I323" s="10">
        <f t="shared" si="52"/>
        <v>0</v>
      </c>
      <c r="J323" s="49">
        <v>0</v>
      </c>
      <c r="K323" s="49"/>
      <c r="L323" s="10">
        <f t="shared" si="53"/>
        <v>0</v>
      </c>
      <c r="M323" s="10">
        <v>0</v>
      </c>
      <c r="N323" s="10">
        <f t="shared" si="54"/>
        <v>0</v>
      </c>
      <c r="O323" s="10">
        <v>0</v>
      </c>
      <c r="P323" s="10">
        <f t="shared" si="55"/>
        <v>0</v>
      </c>
      <c r="Q323" s="10">
        <f t="shared" si="49"/>
        <v>0</v>
      </c>
      <c r="R323" s="11" t="str">
        <f t="shared" si="51"/>
        <v>E</v>
      </c>
    </row>
    <row r="324" spans="2:18" ht="16.5">
      <c r="B324" s="8">
        <v>9</v>
      </c>
      <c r="C324" s="9">
        <v>1322110061</v>
      </c>
      <c r="D324" s="28"/>
      <c r="E324" s="37" t="s">
        <v>198</v>
      </c>
      <c r="F324" s="10">
        <v>0</v>
      </c>
      <c r="G324" s="10">
        <v>0</v>
      </c>
      <c r="H324" s="9"/>
      <c r="I324" s="10">
        <f t="shared" si="52"/>
        <v>0</v>
      </c>
      <c r="J324" s="49">
        <v>0</v>
      </c>
      <c r="K324" s="49"/>
      <c r="L324" s="10">
        <f t="shared" si="53"/>
        <v>0</v>
      </c>
      <c r="M324" s="10">
        <v>0</v>
      </c>
      <c r="N324" s="10">
        <f t="shared" si="54"/>
        <v>0</v>
      </c>
      <c r="O324" s="10">
        <v>0</v>
      </c>
      <c r="P324" s="10">
        <f t="shared" si="55"/>
        <v>0</v>
      </c>
      <c r="Q324" s="10">
        <v>0</v>
      </c>
      <c r="R324" s="11" t="str">
        <f t="shared" si="51"/>
        <v>E</v>
      </c>
    </row>
    <row r="325" spans="2:18" ht="16.5">
      <c r="B325" s="8">
        <v>10</v>
      </c>
      <c r="C325" s="9">
        <v>1322110067</v>
      </c>
      <c r="D325" s="28"/>
      <c r="E325" s="37" t="s">
        <v>199</v>
      </c>
      <c r="F325" s="10">
        <v>0</v>
      </c>
      <c r="G325" s="10">
        <v>0</v>
      </c>
      <c r="H325" s="9"/>
      <c r="I325" s="10">
        <f t="shared" si="52"/>
        <v>0</v>
      </c>
      <c r="J325" s="49">
        <v>0</v>
      </c>
      <c r="K325" s="49"/>
      <c r="L325" s="10">
        <f t="shared" si="53"/>
        <v>0</v>
      </c>
      <c r="M325" s="10">
        <v>0</v>
      </c>
      <c r="N325" s="10">
        <f t="shared" si="54"/>
        <v>0</v>
      </c>
      <c r="O325" s="10">
        <v>0</v>
      </c>
      <c r="P325" s="10">
        <f t="shared" si="55"/>
        <v>0</v>
      </c>
      <c r="Q325" s="10">
        <v>0</v>
      </c>
      <c r="R325" s="11" t="str">
        <f t="shared" si="51"/>
        <v>E</v>
      </c>
    </row>
    <row r="326" spans="2:18" ht="16.5">
      <c r="B326" s="8">
        <v>11</v>
      </c>
      <c r="C326" s="9">
        <v>1322110071</v>
      </c>
      <c r="D326" s="28"/>
      <c r="E326" s="37" t="s">
        <v>200</v>
      </c>
      <c r="F326" s="10">
        <v>0</v>
      </c>
      <c r="G326" s="10">
        <v>0</v>
      </c>
      <c r="H326" s="9"/>
      <c r="I326" s="10">
        <f t="shared" si="52"/>
        <v>0</v>
      </c>
      <c r="J326" s="49">
        <v>0</v>
      </c>
      <c r="K326" s="49"/>
      <c r="L326" s="10">
        <f t="shared" si="53"/>
        <v>0</v>
      </c>
      <c r="M326" s="10">
        <v>0</v>
      </c>
      <c r="N326" s="10">
        <f t="shared" si="54"/>
        <v>0</v>
      </c>
      <c r="O326" s="10">
        <v>0</v>
      </c>
      <c r="P326" s="10">
        <f t="shared" si="55"/>
        <v>0</v>
      </c>
      <c r="Q326" s="10">
        <v>0</v>
      </c>
      <c r="R326" s="11" t="str">
        <f t="shared" si="51"/>
        <v>E</v>
      </c>
    </row>
    <row r="327" spans="2:18" ht="16.5">
      <c r="B327" s="8">
        <f>B326+1</f>
        <v>12</v>
      </c>
      <c r="C327" s="9">
        <v>1322110077</v>
      </c>
      <c r="D327" s="28"/>
      <c r="E327" s="37" t="s">
        <v>201</v>
      </c>
      <c r="F327" s="10">
        <v>0</v>
      </c>
      <c r="G327" s="10">
        <v>0</v>
      </c>
      <c r="H327" s="9"/>
      <c r="I327" s="10">
        <f t="shared" si="52"/>
        <v>0</v>
      </c>
      <c r="J327" s="49">
        <v>0</v>
      </c>
      <c r="K327" s="49"/>
      <c r="L327" s="10">
        <f t="shared" si="53"/>
        <v>0</v>
      </c>
      <c r="M327" s="10">
        <v>0</v>
      </c>
      <c r="N327" s="10">
        <f t="shared" si="54"/>
        <v>0</v>
      </c>
      <c r="O327" s="10">
        <v>0</v>
      </c>
      <c r="P327" s="10">
        <f t="shared" si="55"/>
        <v>0</v>
      </c>
      <c r="Q327" s="10">
        <v>0</v>
      </c>
      <c r="R327" s="11" t="str">
        <f t="shared" si="51"/>
        <v>E</v>
      </c>
    </row>
    <row r="328" spans="2:18" ht="16.5">
      <c r="B328" s="8">
        <v>13</v>
      </c>
      <c r="C328" s="9">
        <v>1322110080</v>
      </c>
      <c r="D328" s="28"/>
      <c r="E328" s="37" t="s">
        <v>202</v>
      </c>
      <c r="F328" s="35">
        <v>0</v>
      </c>
      <c r="G328" s="10">
        <v>0</v>
      </c>
      <c r="H328" s="9"/>
      <c r="I328" s="10">
        <f t="shared" si="52"/>
        <v>0</v>
      </c>
      <c r="J328" s="49">
        <v>0</v>
      </c>
      <c r="K328" s="49"/>
      <c r="L328" s="10">
        <f t="shared" si="53"/>
        <v>0</v>
      </c>
      <c r="M328" s="10">
        <v>0</v>
      </c>
      <c r="N328" s="10">
        <f t="shared" si="54"/>
        <v>0</v>
      </c>
      <c r="O328" s="10">
        <v>0</v>
      </c>
      <c r="P328" s="10">
        <f t="shared" si="55"/>
        <v>0</v>
      </c>
      <c r="Q328" s="10">
        <v>0</v>
      </c>
      <c r="R328" s="11" t="str">
        <f t="shared" si="51"/>
        <v>E</v>
      </c>
    </row>
    <row r="329" spans="2:18" ht="16.5">
      <c r="B329" s="8">
        <f>B328+1</f>
        <v>14</v>
      </c>
      <c r="C329" s="9">
        <v>1322110081</v>
      </c>
      <c r="D329" s="28"/>
      <c r="E329" s="37" t="s">
        <v>203</v>
      </c>
      <c r="F329" s="10">
        <v>0</v>
      </c>
      <c r="G329" s="10">
        <v>0</v>
      </c>
      <c r="H329" s="9"/>
      <c r="I329" s="10">
        <f t="shared" si="52"/>
        <v>0</v>
      </c>
      <c r="J329" s="49">
        <v>0</v>
      </c>
      <c r="K329" s="49"/>
      <c r="L329" s="10">
        <f t="shared" si="53"/>
        <v>0</v>
      </c>
      <c r="M329" s="10">
        <v>0</v>
      </c>
      <c r="N329" s="10">
        <f t="shared" si="54"/>
        <v>0</v>
      </c>
      <c r="O329" s="10">
        <v>0</v>
      </c>
      <c r="P329" s="10">
        <f t="shared" si="55"/>
        <v>0</v>
      </c>
      <c r="Q329" s="10">
        <f aca="true" t="shared" si="56" ref="Q329:Q335">I329+L329+N329+P329</f>
        <v>0</v>
      </c>
      <c r="R329" s="11" t="str">
        <f t="shared" si="51"/>
        <v>E</v>
      </c>
    </row>
    <row r="330" spans="2:18" ht="16.5">
      <c r="B330" s="8">
        <f>B329+1</f>
        <v>15</v>
      </c>
      <c r="C330" s="9">
        <v>1322110087</v>
      </c>
      <c r="D330" s="28"/>
      <c r="E330" s="37" t="s">
        <v>142</v>
      </c>
      <c r="F330" s="10">
        <v>0</v>
      </c>
      <c r="G330" s="10">
        <v>0</v>
      </c>
      <c r="H330" s="9"/>
      <c r="I330" s="10">
        <f t="shared" si="52"/>
        <v>0</v>
      </c>
      <c r="J330" s="49">
        <v>0</v>
      </c>
      <c r="K330" s="49"/>
      <c r="L330" s="10">
        <f t="shared" si="53"/>
        <v>0</v>
      </c>
      <c r="M330" s="10">
        <v>0</v>
      </c>
      <c r="N330" s="10">
        <f t="shared" si="54"/>
        <v>0</v>
      </c>
      <c r="O330" s="10">
        <v>0</v>
      </c>
      <c r="P330" s="10">
        <f t="shared" si="55"/>
        <v>0</v>
      </c>
      <c r="Q330" s="10">
        <f t="shared" si="56"/>
        <v>0</v>
      </c>
      <c r="R330" s="11" t="str">
        <f t="shared" si="51"/>
        <v>E</v>
      </c>
    </row>
    <row r="331" spans="2:18" ht="16.5">
      <c r="B331" s="31">
        <f>B330+1</f>
        <v>16</v>
      </c>
      <c r="C331" s="9">
        <v>1322110094</v>
      </c>
      <c r="D331" s="28"/>
      <c r="E331" s="37" t="s">
        <v>204</v>
      </c>
      <c r="F331" s="10">
        <v>0</v>
      </c>
      <c r="G331" s="10">
        <v>0</v>
      </c>
      <c r="H331" s="9"/>
      <c r="I331" s="10">
        <f t="shared" si="52"/>
        <v>0</v>
      </c>
      <c r="J331" s="49">
        <v>0</v>
      </c>
      <c r="K331" s="49"/>
      <c r="L331" s="10">
        <f t="shared" si="53"/>
        <v>0</v>
      </c>
      <c r="M331" s="10">
        <v>0</v>
      </c>
      <c r="N331" s="10">
        <f t="shared" si="54"/>
        <v>0</v>
      </c>
      <c r="O331" s="10">
        <v>0</v>
      </c>
      <c r="P331" s="10">
        <f t="shared" si="55"/>
        <v>0</v>
      </c>
      <c r="Q331" s="10">
        <f t="shared" si="56"/>
        <v>0</v>
      </c>
      <c r="R331" s="11" t="str">
        <f t="shared" si="51"/>
        <v>E</v>
      </c>
    </row>
    <row r="332" spans="2:18" ht="16.5">
      <c r="B332" s="8">
        <f aca="true" t="shared" si="57" ref="B332:B350">B331+1</f>
        <v>17</v>
      </c>
      <c r="C332" s="9">
        <v>1322110128</v>
      </c>
      <c r="D332" s="28"/>
      <c r="E332" s="37" t="s">
        <v>205</v>
      </c>
      <c r="F332" s="10">
        <v>0</v>
      </c>
      <c r="G332" s="10">
        <v>0</v>
      </c>
      <c r="H332" s="9"/>
      <c r="I332" s="10">
        <f t="shared" si="52"/>
        <v>0</v>
      </c>
      <c r="J332" s="49">
        <v>0</v>
      </c>
      <c r="K332" s="49"/>
      <c r="L332" s="10">
        <f t="shared" si="53"/>
        <v>0</v>
      </c>
      <c r="M332" s="10">
        <v>0</v>
      </c>
      <c r="N332" s="10">
        <f t="shared" si="54"/>
        <v>0</v>
      </c>
      <c r="O332" s="10">
        <v>0</v>
      </c>
      <c r="P332" s="10">
        <f t="shared" si="55"/>
        <v>0</v>
      </c>
      <c r="Q332" s="10">
        <f t="shared" si="56"/>
        <v>0</v>
      </c>
      <c r="R332" s="11" t="str">
        <f t="shared" si="51"/>
        <v>E</v>
      </c>
    </row>
    <row r="333" spans="2:18" ht="16.5">
      <c r="B333" s="8">
        <f t="shared" si="57"/>
        <v>18</v>
      </c>
      <c r="C333" s="9">
        <v>1322110130</v>
      </c>
      <c r="D333" s="28"/>
      <c r="E333" s="37" t="s">
        <v>206</v>
      </c>
      <c r="F333" s="10">
        <v>0</v>
      </c>
      <c r="G333" s="10">
        <v>0</v>
      </c>
      <c r="H333" s="9"/>
      <c r="I333" s="10">
        <f t="shared" si="52"/>
        <v>0</v>
      </c>
      <c r="J333" s="49">
        <v>0</v>
      </c>
      <c r="K333" s="49"/>
      <c r="L333" s="10">
        <f t="shared" si="53"/>
        <v>0</v>
      </c>
      <c r="M333" s="10">
        <v>0</v>
      </c>
      <c r="N333" s="10">
        <f t="shared" si="54"/>
        <v>0</v>
      </c>
      <c r="O333" s="10">
        <v>0</v>
      </c>
      <c r="P333" s="10">
        <f t="shared" si="55"/>
        <v>0</v>
      </c>
      <c r="Q333" s="10">
        <f t="shared" si="56"/>
        <v>0</v>
      </c>
      <c r="R333" s="11" t="str">
        <f t="shared" si="51"/>
        <v>E</v>
      </c>
    </row>
    <row r="334" spans="2:18" ht="16.5">
      <c r="B334" s="8">
        <f t="shared" si="57"/>
        <v>19</v>
      </c>
      <c r="C334" s="9">
        <v>1322110135</v>
      </c>
      <c r="D334" s="28"/>
      <c r="E334" s="37" t="s">
        <v>207</v>
      </c>
      <c r="F334" s="10">
        <v>0</v>
      </c>
      <c r="G334" s="10">
        <v>0</v>
      </c>
      <c r="H334" s="9"/>
      <c r="I334" s="10">
        <f t="shared" si="52"/>
        <v>0</v>
      </c>
      <c r="J334" s="49">
        <v>0</v>
      </c>
      <c r="K334" s="49"/>
      <c r="L334" s="10">
        <f aca="true" t="shared" si="58" ref="L334:L346">10/100*J334</f>
        <v>0</v>
      </c>
      <c r="M334" s="10">
        <v>0</v>
      </c>
      <c r="N334" s="10">
        <f t="shared" si="54"/>
        <v>0</v>
      </c>
      <c r="O334" s="10">
        <v>0</v>
      </c>
      <c r="P334" s="10">
        <f t="shared" si="55"/>
        <v>0</v>
      </c>
      <c r="Q334" s="10">
        <f t="shared" si="56"/>
        <v>0</v>
      </c>
      <c r="R334" s="11" t="str">
        <f t="shared" si="51"/>
        <v>E</v>
      </c>
    </row>
    <row r="335" spans="2:18" ht="16.5">
      <c r="B335" s="8">
        <f t="shared" si="57"/>
        <v>20</v>
      </c>
      <c r="C335" s="9">
        <v>1322110136</v>
      </c>
      <c r="D335" s="28"/>
      <c r="E335" s="37" t="s">
        <v>208</v>
      </c>
      <c r="F335" s="10">
        <v>0</v>
      </c>
      <c r="G335" s="10">
        <v>0</v>
      </c>
      <c r="H335" s="9"/>
      <c r="I335" s="10">
        <f t="shared" si="52"/>
        <v>0</v>
      </c>
      <c r="J335" s="49">
        <v>0</v>
      </c>
      <c r="K335" s="49"/>
      <c r="L335" s="10">
        <f t="shared" si="58"/>
        <v>0</v>
      </c>
      <c r="M335" s="10">
        <v>0</v>
      </c>
      <c r="N335" s="10">
        <f>30/100*M335</f>
        <v>0</v>
      </c>
      <c r="O335" s="10">
        <v>0</v>
      </c>
      <c r="P335" s="10">
        <f>50/100*O335</f>
        <v>0</v>
      </c>
      <c r="Q335" s="10">
        <f t="shared" si="56"/>
        <v>0</v>
      </c>
      <c r="R335" s="11" t="str">
        <f>IF(Q335&gt;=76,"A",IF(Q335&gt;=66,"B",IF(Q335&gt;=56,"C",IF(Q335&gt;=46,"D","E"))))</f>
        <v>E</v>
      </c>
    </row>
    <row r="336" spans="2:18" ht="16.5">
      <c r="B336" s="8">
        <f t="shared" si="57"/>
        <v>21</v>
      </c>
      <c r="C336" s="10" t="s">
        <v>209</v>
      </c>
      <c r="D336" s="28"/>
      <c r="E336" s="37" t="s">
        <v>210</v>
      </c>
      <c r="F336" s="10">
        <v>0</v>
      </c>
      <c r="G336" s="10">
        <v>0</v>
      </c>
      <c r="H336" s="9"/>
      <c r="I336" s="10">
        <f t="shared" si="52"/>
        <v>0</v>
      </c>
      <c r="J336" s="49">
        <v>0</v>
      </c>
      <c r="K336" s="49"/>
      <c r="L336" s="10">
        <f t="shared" si="58"/>
        <v>0</v>
      </c>
      <c r="M336" s="10">
        <v>0</v>
      </c>
      <c r="N336" s="10">
        <f aca="true" t="shared" si="59" ref="N336:N350">30/100*M336</f>
        <v>0</v>
      </c>
      <c r="O336" s="10">
        <v>0</v>
      </c>
      <c r="P336" s="10">
        <f aca="true" t="shared" si="60" ref="P336:P350">50/100*O336</f>
        <v>0</v>
      </c>
      <c r="Q336" s="10">
        <f aca="true" t="shared" si="61" ref="Q336:Q350">I336+L336+N336+P336</f>
        <v>0</v>
      </c>
      <c r="R336" s="11" t="str">
        <f aca="true" t="shared" si="62" ref="R336:R350">IF(Q336&gt;=76,"A",IF(Q336&gt;=66,"B",IF(Q336&gt;=56,"C",IF(Q336&gt;=46,"D","E"))))</f>
        <v>E</v>
      </c>
    </row>
    <row r="337" spans="2:18" ht="16.5">
      <c r="B337" s="8">
        <f t="shared" si="57"/>
        <v>22</v>
      </c>
      <c r="C337" s="9">
        <v>1322110006</v>
      </c>
      <c r="D337" s="28"/>
      <c r="E337" s="37" t="s">
        <v>211</v>
      </c>
      <c r="F337" s="10">
        <v>0</v>
      </c>
      <c r="G337" s="10">
        <v>0</v>
      </c>
      <c r="H337" s="9"/>
      <c r="I337" s="10">
        <f t="shared" si="52"/>
        <v>0</v>
      </c>
      <c r="J337" s="49">
        <v>0</v>
      </c>
      <c r="K337" s="49"/>
      <c r="L337" s="10">
        <f t="shared" si="58"/>
        <v>0</v>
      </c>
      <c r="M337" s="10">
        <v>0</v>
      </c>
      <c r="N337" s="10">
        <f t="shared" si="59"/>
        <v>0</v>
      </c>
      <c r="O337" s="10">
        <v>0</v>
      </c>
      <c r="P337" s="10">
        <f t="shared" si="60"/>
        <v>0</v>
      </c>
      <c r="Q337" s="10">
        <f t="shared" si="61"/>
        <v>0</v>
      </c>
      <c r="R337" s="11" t="str">
        <f t="shared" si="62"/>
        <v>E</v>
      </c>
    </row>
    <row r="338" spans="2:18" ht="16.5">
      <c r="B338" s="8">
        <f t="shared" si="57"/>
        <v>23</v>
      </c>
      <c r="C338" s="9">
        <v>1322110010</v>
      </c>
      <c r="D338" s="28"/>
      <c r="E338" s="37" t="s">
        <v>212</v>
      </c>
      <c r="F338" s="10">
        <v>0</v>
      </c>
      <c r="G338" s="10">
        <v>0</v>
      </c>
      <c r="H338" s="9"/>
      <c r="I338" s="10">
        <f t="shared" si="52"/>
        <v>0</v>
      </c>
      <c r="J338" s="49">
        <v>0</v>
      </c>
      <c r="K338" s="49"/>
      <c r="L338" s="10">
        <f t="shared" si="58"/>
        <v>0</v>
      </c>
      <c r="M338" s="10">
        <v>0</v>
      </c>
      <c r="N338" s="10">
        <f t="shared" si="59"/>
        <v>0</v>
      </c>
      <c r="O338" s="10">
        <v>0</v>
      </c>
      <c r="P338" s="10">
        <f t="shared" si="60"/>
        <v>0</v>
      </c>
      <c r="Q338" s="10">
        <f t="shared" si="61"/>
        <v>0</v>
      </c>
      <c r="R338" s="11" t="str">
        <f t="shared" si="62"/>
        <v>E</v>
      </c>
    </row>
    <row r="339" spans="2:18" ht="16.5">
      <c r="B339" s="8">
        <f t="shared" si="57"/>
        <v>24</v>
      </c>
      <c r="C339" s="9">
        <v>1322110016</v>
      </c>
      <c r="D339" s="28"/>
      <c r="E339" s="37" t="s">
        <v>213</v>
      </c>
      <c r="F339" s="10">
        <v>0</v>
      </c>
      <c r="G339" s="10">
        <v>0</v>
      </c>
      <c r="H339" s="9"/>
      <c r="I339" s="10">
        <f t="shared" si="52"/>
        <v>0</v>
      </c>
      <c r="J339" s="49">
        <v>0</v>
      </c>
      <c r="K339" s="49"/>
      <c r="L339" s="10">
        <f t="shared" si="58"/>
        <v>0</v>
      </c>
      <c r="M339" s="10">
        <v>0</v>
      </c>
      <c r="N339" s="10">
        <f t="shared" si="59"/>
        <v>0</v>
      </c>
      <c r="O339" s="10">
        <v>0</v>
      </c>
      <c r="P339" s="10">
        <f t="shared" si="60"/>
        <v>0</v>
      </c>
      <c r="Q339" s="10">
        <f t="shared" si="61"/>
        <v>0</v>
      </c>
      <c r="R339" s="11" t="str">
        <f t="shared" si="62"/>
        <v>E</v>
      </c>
    </row>
    <row r="340" spans="2:18" ht="16.5">
      <c r="B340" s="8">
        <f t="shared" si="57"/>
        <v>25</v>
      </c>
      <c r="C340" s="9">
        <v>1322110037</v>
      </c>
      <c r="D340" s="28"/>
      <c r="E340" s="37" t="s">
        <v>214</v>
      </c>
      <c r="F340" s="10">
        <v>0</v>
      </c>
      <c r="G340" s="10">
        <v>0</v>
      </c>
      <c r="H340" s="9"/>
      <c r="I340" s="10">
        <f t="shared" si="52"/>
        <v>0</v>
      </c>
      <c r="J340" s="49">
        <v>0</v>
      </c>
      <c r="K340" s="49"/>
      <c r="L340" s="10">
        <f t="shared" si="58"/>
        <v>0</v>
      </c>
      <c r="M340" s="10">
        <v>0</v>
      </c>
      <c r="N340" s="10">
        <f t="shared" si="59"/>
        <v>0</v>
      </c>
      <c r="O340" s="10">
        <v>0</v>
      </c>
      <c r="P340" s="10">
        <f t="shared" si="60"/>
        <v>0</v>
      </c>
      <c r="Q340" s="10">
        <f t="shared" si="61"/>
        <v>0</v>
      </c>
      <c r="R340" s="11" t="str">
        <f t="shared" si="62"/>
        <v>E</v>
      </c>
    </row>
    <row r="341" spans="2:18" ht="16.5">
      <c r="B341" s="8">
        <f t="shared" si="57"/>
        <v>26</v>
      </c>
      <c r="C341" s="9">
        <v>1322110038</v>
      </c>
      <c r="D341" s="28"/>
      <c r="E341" s="37" t="s">
        <v>215</v>
      </c>
      <c r="F341" s="10">
        <v>0</v>
      </c>
      <c r="G341" s="10">
        <v>0</v>
      </c>
      <c r="H341" s="9"/>
      <c r="I341" s="10">
        <f t="shared" si="52"/>
        <v>0</v>
      </c>
      <c r="J341" s="49">
        <v>0</v>
      </c>
      <c r="K341" s="49"/>
      <c r="L341" s="10">
        <f t="shared" si="58"/>
        <v>0</v>
      </c>
      <c r="M341" s="10">
        <v>0</v>
      </c>
      <c r="N341" s="10">
        <f t="shared" si="59"/>
        <v>0</v>
      </c>
      <c r="O341" s="10">
        <v>0</v>
      </c>
      <c r="P341" s="10">
        <f t="shared" si="60"/>
        <v>0</v>
      </c>
      <c r="Q341" s="10">
        <f t="shared" si="61"/>
        <v>0</v>
      </c>
      <c r="R341" s="11" t="str">
        <f t="shared" si="62"/>
        <v>E</v>
      </c>
    </row>
    <row r="342" spans="2:18" ht="16.5">
      <c r="B342" s="8">
        <f t="shared" si="57"/>
        <v>27</v>
      </c>
      <c r="C342" s="9">
        <v>1322110039</v>
      </c>
      <c r="D342" s="28"/>
      <c r="E342" s="37" t="s">
        <v>216</v>
      </c>
      <c r="F342" s="10">
        <v>0</v>
      </c>
      <c r="G342" s="10">
        <v>0</v>
      </c>
      <c r="H342" s="9"/>
      <c r="I342" s="10">
        <f t="shared" si="52"/>
        <v>0</v>
      </c>
      <c r="J342" s="49">
        <v>0</v>
      </c>
      <c r="K342" s="49"/>
      <c r="L342" s="10">
        <f t="shared" si="58"/>
        <v>0</v>
      </c>
      <c r="M342" s="10">
        <v>0</v>
      </c>
      <c r="N342" s="10">
        <f t="shared" si="59"/>
        <v>0</v>
      </c>
      <c r="O342" s="10">
        <v>0</v>
      </c>
      <c r="P342" s="10">
        <f t="shared" si="60"/>
        <v>0</v>
      </c>
      <c r="Q342" s="10">
        <f t="shared" si="61"/>
        <v>0</v>
      </c>
      <c r="R342" s="11" t="str">
        <f t="shared" si="62"/>
        <v>E</v>
      </c>
    </row>
    <row r="343" spans="2:18" ht="16.5">
      <c r="B343" s="8">
        <f t="shared" si="57"/>
        <v>28</v>
      </c>
      <c r="C343" s="9">
        <v>1322110040</v>
      </c>
      <c r="D343" s="28"/>
      <c r="E343" s="37" t="s">
        <v>217</v>
      </c>
      <c r="F343" s="10">
        <v>0</v>
      </c>
      <c r="G343" s="10">
        <v>0</v>
      </c>
      <c r="H343" s="9"/>
      <c r="I343" s="10">
        <f t="shared" si="52"/>
        <v>0</v>
      </c>
      <c r="J343" s="49">
        <v>0</v>
      </c>
      <c r="K343" s="49"/>
      <c r="L343" s="10">
        <f t="shared" si="58"/>
        <v>0</v>
      </c>
      <c r="M343" s="10">
        <v>0</v>
      </c>
      <c r="N343" s="10">
        <f t="shared" si="59"/>
        <v>0</v>
      </c>
      <c r="O343" s="10">
        <v>0</v>
      </c>
      <c r="P343" s="10">
        <f t="shared" si="60"/>
        <v>0</v>
      </c>
      <c r="Q343" s="10">
        <f t="shared" si="61"/>
        <v>0</v>
      </c>
      <c r="R343" s="11" t="str">
        <f t="shared" si="62"/>
        <v>E</v>
      </c>
    </row>
    <row r="344" spans="2:18" ht="16.5">
      <c r="B344" s="8">
        <f t="shared" si="57"/>
        <v>29</v>
      </c>
      <c r="C344" s="9">
        <v>1322110050</v>
      </c>
      <c r="D344" s="28"/>
      <c r="E344" s="37" t="s">
        <v>218</v>
      </c>
      <c r="F344" s="10">
        <v>0</v>
      </c>
      <c r="G344" s="10">
        <v>0</v>
      </c>
      <c r="H344" s="9"/>
      <c r="I344" s="10">
        <f t="shared" si="52"/>
        <v>0</v>
      </c>
      <c r="J344" s="49">
        <v>0</v>
      </c>
      <c r="K344" s="49"/>
      <c r="L344" s="10">
        <f t="shared" si="58"/>
        <v>0</v>
      </c>
      <c r="M344" s="10">
        <v>0</v>
      </c>
      <c r="N344" s="10">
        <f t="shared" si="59"/>
        <v>0</v>
      </c>
      <c r="O344" s="10">
        <v>0</v>
      </c>
      <c r="P344" s="10">
        <f t="shared" si="60"/>
        <v>0</v>
      </c>
      <c r="Q344" s="10">
        <f t="shared" si="61"/>
        <v>0</v>
      </c>
      <c r="R344" s="11" t="str">
        <f t="shared" si="62"/>
        <v>E</v>
      </c>
    </row>
    <row r="345" spans="2:18" ht="16.5">
      <c r="B345" s="8">
        <f t="shared" si="57"/>
        <v>30</v>
      </c>
      <c r="C345" s="9">
        <v>1322110052</v>
      </c>
      <c r="D345" s="28"/>
      <c r="E345" s="37" t="s">
        <v>48</v>
      </c>
      <c r="F345" s="10">
        <v>0</v>
      </c>
      <c r="G345" s="10">
        <v>0</v>
      </c>
      <c r="H345" s="9"/>
      <c r="I345" s="10">
        <f t="shared" si="52"/>
        <v>0</v>
      </c>
      <c r="J345" s="49">
        <v>0</v>
      </c>
      <c r="K345" s="49"/>
      <c r="L345" s="10">
        <f t="shared" si="58"/>
        <v>0</v>
      </c>
      <c r="M345" s="10">
        <v>0</v>
      </c>
      <c r="N345" s="10">
        <f t="shared" si="59"/>
        <v>0</v>
      </c>
      <c r="O345" s="10">
        <v>0</v>
      </c>
      <c r="P345" s="10">
        <f t="shared" si="60"/>
        <v>0</v>
      </c>
      <c r="Q345" s="10">
        <f t="shared" si="61"/>
        <v>0</v>
      </c>
      <c r="R345" s="11" t="str">
        <f t="shared" si="62"/>
        <v>E</v>
      </c>
    </row>
    <row r="346" spans="2:18" ht="16.5">
      <c r="B346" s="8">
        <f t="shared" si="57"/>
        <v>31</v>
      </c>
      <c r="C346" s="9">
        <v>1322110059</v>
      </c>
      <c r="D346" s="28"/>
      <c r="E346" s="37" t="s">
        <v>219</v>
      </c>
      <c r="F346" s="10">
        <v>0</v>
      </c>
      <c r="G346" s="10">
        <v>0</v>
      </c>
      <c r="H346" s="9"/>
      <c r="I346" s="10">
        <f t="shared" si="52"/>
        <v>0</v>
      </c>
      <c r="J346" s="49">
        <v>0</v>
      </c>
      <c r="K346" s="49"/>
      <c r="L346" s="10">
        <f t="shared" si="58"/>
        <v>0</v>
      </c>
      <c r="M346" s="10">
        <v>0</v>
      </c>
      <c r="N346" s="10">
        <v>0</v>
      </c>
      <c r="O346" s="10">
        <v>0</v>
      </c>
      <c r="P346" s="10">
        <f t="shared" si="60"/>
        <v>0</v>
      </c>
      <c r="Q346" s="10">
        <f t="shared" si="61"/>
        <v>0</v>
      </c>
      <c r="R346" s="11" t="str">
        <f t="shared" si="62"/>
        <v>E</v>
      </c>
    </row>
    <row r="347" spans="2:18" ht="16.5">
      <c r="B347" s="8">
        <f t="shared" si="57"/>
        <v>32</v>
      </c>
      <c r="C347" s="9">
        <v>1322110062</v>
      </c>
      <c r="D347" s="28"/>
      <c r="E347" s="37" t="s">
        <v>220</v>
      </c>
      <c r="F347" s="10"/>
      <c r="G347" s="10">
        <v>0</v>
      </c>
      <c r="H347" s="9"/>
      <c r="I347" s="10">
        <f t="shared" si="52"/>
        <v>0</v>
      </c>
      <c r="J347" s="49">
        <v>0</v>
      </c>
      <c r="K347" s="49"/>
      <c r="L347" s="10">
        <v>0</v>
      </c>
      <c r="M347" s="10">
        <v>0</v>
      </c>
      <c r="N347" s="10">
        <f t="shared" si="59"/>
        <v>0</v>
      </c>
      <c r="O347" s="10">
        <v>0</v>
      </c>
      <c r="P347" s="10">
        <f t="shared" si="60"/>
        <v>0</v>
      </c>
      <c r="Q347" s="10">
        <f t="shared" si="61"/>
        <v>0</v>
      </c>
      <c r="R347" s="11" t="str">
        <f t="shared" si="62"/>
        <v>E</v>
      </c>
    </row>
    <row r="348" spans="2:18" ht="16.5">
      <c r="B348" s="8">
        <f t="shared" si="57"/>
        <v>33</v>
      </c>
      <c r="C348" s="9">
        <v>1322110063</v>
      </c>
      <c r="D348" s="28"/>
      <c r="E348" s="37" t="s">
        <v>221</v>
      </c>
      <c r="F348" s="10"/>
      <c r="G348" s="10">
        <v>0</v>
      </c>
      <c r="H348" s="9"/>
      <c r="I348" s="10">
        <f t="shared" si="52"/>
        <v>0</v>
      </c>
      <c r="J348" s="49">
        <v>0</v>
      </c>
      <c r="K348" s="49"/>
      <c r="L348" s="10">
        <v>0</v>
      </c>
      <c r="M348" s="10">
        <v>0</v>
      </c>
      <c r="N348" s="10">
        <f t="shared" si="59"/>
        <v>0</v>
      </c>
      <c r="O348" s="10">
        <v>0</v>
      </c>
      <c r="P348" s="10">
        <f t="shared" si="60"/>
        <v>0</v>
      </c>
      <c r="Q348" s="10">
        <f t="shared" si="61"/>
        <v>0</v>
      </c>
      <c r="R348" s="11" t="str">
        <f t="shared" si="62"/>
        <v>E</v>
      </c>
    </row>
    <row r="349" spans="2:18" ht="16.5">
      <c r="B349" s="8">
        <f t="shared" si="57"/>
        <v>34</v>
      </c>
      <c r="C349" s="9">
        <v>1322110066</v>
      </c>
      <c r="D349" s="28"/>
      <c r="E349" s="37" t="s">
        <v>222</v>
      </c>
      <c r="F349" s="10"/>
      <c r="G349" s="10">
        <v>0</v>
      </c>
      <c r="H349" s="9"/>
      <c r="I349" s="10">
        <f t="shared" si="52"/>
        <v>0</v>
      </c>
      <c r="J349" s="49">
        <v>0</v>
      </c>
      <c r="K349" s="49"/>
      <c r="L349" s="10">
        <v>0</v>
      </c>
      <c r="M349" s="10">
        <v>0</v>
      </c>
      <c r="N349" s="10">
        <f t="shared" si="59"/>
        <v>0</v>
      </c>
      <c r="O349" s="10">
        <v>0</v>
      </c>
      <c r="P349" s="10">
        <f t="shared" si="60"/>
        <v>0</v>
      </c>
      <c r="Q349" s="10">
        <f t="shared" si="61"/>
        <v>0</v>
      </c>
      <c r="R349" s="11" t="str">
        <f t="shared" si="62"/>
        <v>E</v>
      </c>
    </row>
    <row r="350" spans="2:18" ht="16.5">
      <c r="B350" s="8">
        <f t="shared" si="57"/>
        <v>35</v>
      </c>
      <c r="C350" s="9">
        <v>1322110084</v>
      </c>
      <c r="D350" s="28"/>
      <c r="E350" s="37" t="s">
        <v>223</v>
      </c>
      <c r="F350" s="10"/>
      <c r="G350" s="10">
        <v>0</v>
      </c>
      <c r="H350" s="9"/>
      <c r="I350" s="10">
        <f t="shared" si="52"/>
        <v>0</v>
      </c>
      <c r="J350" s="49">
        <v>0</v>
      </c>
      <c r="K350" s="49"/>
      <c r="L350" s="10">
        <v>0</v>
      </c>
      <c r="M350" s="10">
        <v>0</v>
      </c>
      <c r="N350" s="10">
        <f t="shared" si="59"/>
        <v>0</v>
      </c>
      <c r="O350" s="10">
        <v>0</v>
      </c>
      <c r="P350" s="10">
        <f t="shared" si="60"/>
        <v>0</v>
      </c>
      <c r="Q350" s="10">
        <f t="shared" si="61"/>
        <v>0</v>
      </c>
      <c r="R350" s="11" t="str">
        <f t="shared" si="62"/>
        <v>E</v>
      </c>
    </row>
    <row r="351" spans="2:18" ht="16.5">
      <c r="B351" s="8">
        <v>36</v>
      </c>
      <c r="C351" s="9">
        <v>1322110102</v>
      </c>
      <c r="D351" s="28"/>
      <c r="E351" s="37" t="s">
        <v>224</v>
      </c>
      <c r="F351" s="10"/>
      <c r="G351" s="10">
        <v>0</v>
      </c>
      <c r="H351" s="9"/>
      <c r="I351" s="10">
        <f>G351*0.1</f>
        <v>0</v>
      </c>
      <c r="J351" s="49">
        <v>0</v>
      </c>
      <c r="K351" s="49"/>
      <c r="L351" s="10">
        <v>0</v>
      </c>
      <c r="M351" s="10">
        <v>0</v>
      </c>
      <c r="N351" s="10">
        <f>30/100*M351</f>
        <v>0</v>
      </c>
      <c r="O351" s="10">
        <v>0</v>
      </c>
      <c r="P351" s="10">
        <f>50/100*O351</f>
        <v>0</v>
      </c>
      <c r="Q351" s="10">
        <f>I351+L351+N351+P351</f>
        <v>0</v>
      </c>
      <c r="R351" s="11" t="str">
        <f>IF(Q351&gt;=76,"A",IF(Q351&gt;=66,"B",IF(Q351&gt;=56,"C",IF(Q351&gt;=46,"D","E"))))</f>
        <v>E</v>
      </c>
    </row>
    <row r="352" spans="2:18" ht="16.5">
      <c r="B352" s="8">
        <v>37</v>
      </c>
      <c r="C352" s="9">
        <v>1322110103</v>
      </c>
      <c r="D352" s="28"/>
      <c r="E352" s="37" t="s">
        <v>225</v>
      </c>
      <c r="F352" s="10"/>
      <c r="G352" s="10">
        <v>0</v>
      </c>
      <c r="H352" s="9"/>
      <c r="I352" s="10">
        <f>G352*0.1</f>
        <v>0</v>
      </c>
      <c r="J352" s="49">
        <v>0</v>
      </c>
      <c r="K352" s="49"/>
      <c r="L352" s="10">
        <v>0</v>
      </c>
      <c r="M352" s="10">
        <v>0</v>
      </c>
      <c r="N352" s="10">
        <f>30/100*M352</f>
        <v>0</v>
      </c>
      <c r="O352" s="10">
        <v>0</v>
      </c>
      <c r="P352" s="10">
        <f>50/100*O352</f>
        <v>0</v>
      </c>
      <c r="Q352" s="10">
        <f>I352+L352+N352+P352</f>
        <v>0</v>
      </c>
      <c r="R352" s="11" t="str">
        <f>IF(Q352&gt;=76,"A",IF(Q352&gt;=66,"B",IF(Q352&gt;=56,"C",IF(Q352&gt;=46,"D","E"))))</f>
        <v>E</v>
      </c>
    </row>
    <row r="353" spans="2:18" ht="16.5">
      <c r="B353" s="8">
        <v>38</v>
      </c>
      <c r="C353" s="9">
        <v>1322110121</v>
      </c>
      <c r="D353" s="28"/>
      <c r="E353" s="37" t="s">
        <v>226</v>
      </c>
      <c r="F353" s="10"/>
      <c r="G353" s="10">
        <v>0</v>
      </c>
      <c r="H353" s="9"/>
      <c r="I353" s="10">
        <f>G353*0.1</f>
        <v>0</v>
      </c>
      <c r="J353" s="49">
        <v>0</v>
      </c>
      <c r="K353" s="49"/>
      <c r="L353" s="10">
        <v>0</v>
      </c>
      <c r="M353" s="10">
        <v>0</v>
      </c>
      <c r="N353" s="10">
        <f>30/100*M353</f>
        <v>0</v>
      </c>
      <c r="O353" s="10">
        <v>0</v>
      </c>
      <c r="P353" s="10">
        <f>50/100*O353</f>
        <v>0</v>
      </c>
      <c r="Q353" s="10">
        <f>I353+L353+N353+P353</f>
        <v>0</v>
      </c>
      <c r="R353" s="11" t="str">
        <f>IF(Q353&gt;=76,"A",IF(Q353&gt;=66,"B",IF(Q353&gt;=56,"C",IF(Q353&gt;=46,"D","E"))))</f>
        <v>E</v>
      </c>
    </row>
    <row r="354" spans="2:18" ht="16.5">
      <c r="B354" s="8">
        <v>39</v>
      </c>
      <c r="C354" s="9">
        <v>1322110125</v>
      </c>
      <c r="D354" s="28"/>
      <c r="E354" s="37" t="s">
        <v>206</v>
      </c>
      <c r="F354" s="10"/>
      <c r="G354" s="10">
        <v>0</v>
      </c>
      <c r="H354" s="9"/>
      <c r="I354" s="10">
        <f>G354*0.1</f>
        <v>0</v>
      </c>
      <c r="J354" s="49">
        <v>0</v>
      </c>
      <c r="K354" s="49"/>
      <c r="L354" s="10">
        <v>0</v>
      </c>
      <c r="M354" s="10">
        <v>0</v>
      </c>
      <c r="N354" s="10">
        <f>30/100*M354</f>
        <v>0</v>
      </c>
      <c r="O354" s="10">
        <v>0</v>
      </c>
      <c r="P354" s="10">
        <f>50/100*O354</f>
        <v>0</v>
      </c>
      <c r="Q354" s="10">
        <f>I354+L354+N354+P354</f>
        <v>0</v>
      </c>
      <c r="R354" s="11" t="str">
        <f>IF(Q354&gt;=76,"A",IF(Q354&gt;=66,"B",IF(Q354&gt;=56,"C",IF(Q354&gt;=46,"D","E"))))</f>
        <v>E</v>
      </c>
    </row>
    <row r="355" spans="2:18" ht="16.5">
      <c r="B355" s="8">
        <v>40</v>
      </c>
      <c r="C355" s="9">
        <v>1322110138</v>
      </c>
      <c r="D355" s="28"/>
      <c r="E355" s="37" t="s">
        <v>229</v>
      </c>
      <c r="F355" s="10"/>
      <c r="G355" s="10">
        <v>0</v>
      </c>
      <c r="H355" s="9"/>
      <c r="I355" s="10">
        <f>G355*0.1</f>
        <v>0</v>
      </c>
      <c r="J355" s="49">
        <v>0</v>
      </c>
      <c r="K355" s="49"/>
      <c r="L355" s="10">
        <v>0</v>
      </c>
      <c r="M355" s="10">
        <v>0</v>
      </c>
      <c r="N355" s="10">
        <f>30/100*M355</f>
        <v>0</v>
      </c>
      <c r="O355" s="10">
        <v>0</v>
      </c>
      <c r="P355" s="10">
        <f>50/100*O355</f>
        <v>0</v>
      </c>
      <c r="Q355" s="10">
        <f>I355+L355+N355+P355</f>
        <v>0</v>
      </c>
      <c r="R355" s="11" t="str">
        <f>IF(Q355&gt;=76,"A",IF(Q355&gt;=66,"B",IF(Q355&gt;=56,"C",IF(Q355&gt;=46,"D","E"))))</f>
        <v>E</v>
      </c>
    </row>
    <row r="363" spans="2:17" ht="18.75">
      <c r="B363" s="1"/>
      <c r="D363" s="71" t="s">
        <v>17</v>
      </c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</row>
    <row r="364" spans="2:18" ht="18">
      <c r="B364" s="71" t="s">
        <v>227</v>
      </c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</row>
    <row r="365" spans="3:18" ht="15">
      <c r="C365" s="1"/>
      <c r="D365" s="1"/>
      <c r="E365" s="1"/>
      <c r="K365" s="72"/>
      <c r="L365" s="72"/>
      <c r="M365" s="72"/>
      <c r="N365" s="72"/>
      <c r="O365" s="72"/>
      <c r="P365" s="72"/>
      <c r="Q365" s="72"/>
      <c r="R365" s="72"/>
    </row>
    <row r="366" spans="2:18" ht="16.5">
      <c r="B366" s="1"/>
      <c r="C366" s="1"/>
      <c r="D366" s="1"/>
      <c r="E366" s="1"/>
      <c r="F366" s="18" t="s">
        <v>10</v>
      </c>
      <c r="G366" s="18"/>
      <c r="H366" s="18" t="s">
        <v>10</v>
      </c>
      <c r="I366" s="18"/>
      <c r="J366" s="18" t="s">
        <v>15</v>
      </c>
      <c r="K366" s="52" t="s">
        <v>70</v>
      </c>
      <c r="L366" s="52"/>
      <c r="M366" s="52"/>
      <c r="N366" s="52"/>
      <c r="O366" s="52"/>
      <c r="P366" s="52"/>
      <c r="Q366" s="52"/>
      <c r="R366" s="52"/>
    </row>
    <row r="367" spans="2:18" ht="16.5">
      <c r="B367" s="1"/>
      <c r="C367" s="1"/>
      <c r="D367" s="1"/>
      <c r="E367" s="1"/>
      <c r="F367" s="18" t="s">
        <v>11</v>
      </c>
      <c r="G367" s="18"/>
      <c r="H367" s="18" t="s">
        <v>11</v>
      </c>
      <c r="I367" s="18"/>
      <c r="J367" s="18" t="s">
        <v>15</v>
      </c>
      <c r="K367" s="52" t="s">
        <v>71</v>
      </c>
      <c r="L367" s="52"/>
      <c r="M367" s="52"/>
      <c r="N367" s="52"/>
      <c r="O367" s="52"/>
      <c r="P367" s="52"/>
      <c r="Q367" s="52"/>
      <c r="R367" s="52"/>
    </row>
    <row r="368" spans="2:18" ht="16.5">
      <c r="B368" s="1"/>
      <c r="C368" s="1"/>
      <c r="D368" s="1"/>
      <c r="E368" s="1"/>
      <c r="F368" s="18" t="s">
        <v>12</v>
      </c>
      <c r="G368" s="18"/>
      <c r="H368" s="18" t="s">
        <v>12</v>
      </c>
      <c r="I368" s="18"/>
      <c r="J368" s="18" t="s">
        <v>15</v>
      </c>
      <c r="K368" s="52" t="s">
        <v>232</v>
      </c>
      <c r="L368" s="52"/>
      <c r="M368" s="52"/>
      <c r="N368" s="52"/>
      <c r="O368" s="52"/>
      <c r="P368" s="52"/>
      <c r="Q368" s="52"/>
      <c r="R368" s="52"/>
    </row>
    <row r="369" spans="2:18" ht="16.5">
      <c r="B369" s="1"/>
      <c r="C369" s="1"/>
      <c r="D369" s="1"/>
      <c r="E369" s="1"/>
      <c r="F369" s="18" t="s">
        <v>13</v>
      </c>
      <c r="G369" s="18"/>
      <c r="H369" s="18" t="s">
        <v>13</v>
      </c>
      <c r="I369" s="18"/>
      <c r="J369" s="18" t="s">
        <v>15</v>
      </c>
      <c r="K369" s="52" t="s">
        <v>228</v>
      </c>
      <c r="L369" s="52"/>
      <c r="M369" s="52"/>
      <c r="N369" s="52"/>
      <c r="O369" s="52"/>
      <c r="P369" s="52"/>
      <c r="Q369" s="52"/>
      <c r="R369" s="52"/>
    </row>
    <row r="370" spans="2:18" ht="15.75" thickBo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2:18" ht="17.25" thickTop="1">
      <c r="B371" s="53" t="s">
        <v>0</v>
      </c>
      <c r="C371" s="56" t="s">
        <v>3</v>
      </c>
      <c r="D371" s="59" t="s">
        <v>4</v>
      </c>
      <c r="E371" s="60"/>
      <c r="F371" s="56" t="s">
        <v>2</v>
      </c>
      <c r="G371" s="65" t="s">
        <v>1</v>
      </c>
      <c r="H371" s="66"/>
      <c r="I371" s="66"/>
      <c r="J371" s="66"/>
      <c r="K371" s="66"/>
      <c r="L371" s="66"/>
      <c r="M371" s="66"/>
      <c r="N371" s="66"/>
      <c r="O371" s="66"/>
      <c r="P371" s="67"/>
      <c r="Q371" s="12"/>
      <c r="R371" s="13"/>
    </row>
    <row r="372" spans="2:18" ht="16.5">
      <c r="B372" s="54"/>
      <c r="C372" s="57"/>
      <c r="D372" s="61"/>
      <c r="E372" s="62"/>
      <c r="F372" s="57"/>
      <c r="G372" s="68" t="s">
        <v>14</v>
      </c>
      <c r="H372" s="69"/>
      <c r="I372" s="70"/>
      <c r="J372" s="68" t="s">
        <v>6</v>
      </c>
      <c r="K372" s="69"/>
      <c r="L372" s="70"/>
      <c r="M372" s="68" t="s">
        <v>7</v>
      </c>
      <c r="N372" s="70"/>
      <c r="O372" s="68" t="s">
        <v>8</v>
      </c>
      <c r="P372" s="70"/>
      <c r="Q372" s="15" t="s">
        <v>16</v>
      </c>
      <c r="R372" s="16" t="s">
        <v>9</v>
      </c>
    </row>
    <row r="373" spans="2:18" ht="17.25" thickBot="1">
      <c r="B373" s="55"/>
      <c r="C373" s="58"/>
      <c r="D373" s="63"/>
      <c r="E373" s="64"/>
      <c r="F373" s="58"/>
      <c r="G373" s="19" t="s">
        <v>5</v>
      </c>
      <c r="H373" s="20"/>
      <c r="I373" s="21">
        <v>0.1</v>
      </c>
      <c r="J373" s="50" t="s">
        <v>5</v>
      </c>
      <c r="K373" s="51"/>
      <c r="L373" s="21">
        <v>0.1</v>
      </c>
      <c r="M373" s="22" t="s">
        <v>5</v>
      </c>
      <c r="N373" s="21">
        <v>0.3</v>
      </c>
      <c r="O373" s="22" t="s">
        <v>5</v>
      </c>
      <c r="P373" s="21">
        <v>0.5</v>
      </c>
      <c r="Q373" s="14"/>
      <c r="R373" s="17"/>
    </row>
    <row r="374" spans="2:18" ht="18" thickBot="1" thickTop="1">
      <c r="B374" s="4">
        <v>1</v>
      </c>
      <c r="C374" s="29">
        <v>1322110022</v>
      </c>
      <c r="D374" s="32"/>
      <c r="E374" s="36" t="s">
        <v>193</v>
      </c>
      <c r="F374" s="6">
        <v>0</v>
      </c>
      <c r="G374" s="6">
        <v>0</v>
      </c>
      <c r="H374" s="5"/>
      <c r="I374" s="6">
        <f>10/100*G374</f>
        <v>0</v>
      </c>
      <c r="J374" s="73">
        <v>10</v>
      </c>
      <c r="K374" s="74"/>
      <c r="L374" s="6">
        <f>10/100*J374</f>
        <v>1</v>
      </c>
      <c r="M374" s="30">
        <v>70</v>
      </c>
      <c r="N374" s="30">
        <f>30/100*M374</f>
        <v>21</v>
      </c>
      <c r="O374" s="30">
        <v>100</v>
      </c>
      <c r="P374" s="30">
        <f aca="true" t="shared" si="63" ref="P374:P413">50/100*O374</f>
        <v>50</v>
      </c>
      <c r="Q374" s="6">
        <f aca="true" t="shared" si="64" ref="Q374:Q413">I374+L374+N374+P374</f>
        <v>72</v>
      </c>
      <c r="R374" s="7" t="str">
        <f>IF(Q374&gt;=76,"A",IF(Q374&gt;=66,"B",IF(Q374&gt;=66,"C",IF(Q374&gt;=46,"D","E"))))</f>
        <v>B</v>
      </c>
    </row>
    <row r="375" spans="2:18" ht="18" thickBot="1" thickTop="1">
      <c r="B375" s="8">
        <f aca="true" t="shared" si="65" ref="B375:B381">B374+1</f>
        <v>2</v>
      </c>
      <c r="C375" s="9">
        <v>1322110028</v>
      </c>
      <c r="D375" s="28"/>
      <c r="E375" s="37" t="s">
        <v>234</v>
      </c>
      <c r="F375" s="10">
        <v>0</v>
      </c>
      <c r="G375" s="6">
        <v>0</v>
      </c>
      <c r="H375" s="5"/>
      <c r="I375" s="6">
        <f aca="true" t="shared" si="66" ref="I375:I413">10/100*G375</f>
        <v>0</v>
      </c>
      <c r="J375" s="73">
        <v>8</v>
      </c>
      <c r="K375" s="74"/>
      <c r="L375" s="6">
        <f aca="true" t="shared" si="67" ref="L375:L413">10/100*J375</f>
        <v>0.8</v>
      </c>
      <c r="M375" s="30">
        <v>70</v>
      </c>
      <c r="N375" s="30">
        <f aca="true" t="shared" si="68" ref="N375:N413">30/100*M375</f>
        <v>21</v>
      </c>
      <c r="O375" s="30">
        <v>100</v>
      </c>
      <c r="P375" s="30">
        <f t="shared" si="63"/>
        <v>50</v>
      </c>
      <c r="Q375" s="6">
        <f t="shared" si="64"/>
        <v>71.8</v>
      </c>
      <c r="R375" s="11" t="str">
        <f aca="true" t="shared" si="69" ref="R375:R392">IF(Q375&gt;=76,"A",IF(Q375&gt;=66,"B",IF(Q375&gt;=56,"C",IF(Q375&gt;=46,"D","E"))))</f>
        <v>B</v>
      </c>
    </row>
    <row r="376" spans="2:18" ht="18" thickBot="1" thickTop="1">
      <c r="B376" s="8">
        <f t="shared" si="65"/>
        <v>3</v>
      </c>
      <c r="C376" s="9">
        <v>1322110029</v>
      </c>
      <c r="D376" s="28"/>
      <c r="E376" s="37" t="s">
        <v>134</v>
      </c>
      <c r="F376" s="10">
        <v>0</v>
      </c>
      <c r="G376" s="6">
        <v>0</v>
      </c>
      <c r="H376" s="5"/>
      <c r="I376" s="6">
        <f t="shared" si="66"/>
        <v>0</v>
      </c>
      <c r="J376" s="73">
        <v>10</v>
      </c>
      <c r="K376" s="74"/>
      <c r="L376" s="6">
        <f t="shared" si="67"/>
        <v>1</v>
      </c>
      <c r="M376" s="30">
        <v>70</v>
      </c>
      <c r="N376" s="30">
        <f t="shared" si="68"/>
        <v>21</v>
      </c>
      <c r="O376" s="30">
        <v>50</v>
      </c>
      <c r="P376" s="30">
        <f t="shared" si="63"/>
        <v>25</v>
      </c>
      <c r="Q376" s="6">
        <f t="shared" si="64"/>
        <v>47</v>
      </c>
      <c r="R376" s="11" t="str">
        <f t="shared" si="69"/>
        <v>D</v>
      </c>
    </row>
    <row r="377" spans="2:18" ht="18" thickBot="1" thickTop="1">
      <c r="B377" s="8">
        <f t="shared" si="65"/>
        <v>4</v>
      </c>
      <c r="C377" s="9">
        <v>1322110032</v>
      </c>
      <c r="D377" s="28"/>
      <c r="E377" s="37" t="s">
        <v>235</v>
      </c>
      <c r="F377" s="35">
        <v>0</v>
      </c>
      <c r="G377" s="6">
        <v>0</v>
      </c>
      <c r="H377" s="5"/>
      <c r="I377" s="6">
        <f t="shared" si="66"/>
        <v>0</v>
      </c>
      <c r="J377" s="73">
        <v>10</v>
      </c>
      <c r="K377" s="74"/>
      <c r="L377" s="6">
        <f t="shared" si="67"/>
        <v>1</v>
      </c>
      <c r="M377" s="30">
        <v>70</v>
      </c>
      <c r="N377" s="30">
        <f t="shared" si="68"/>
        <v>21</v>
      </c>
      <c r="O377" s="30">
        <v>50</v>
      </c>
      <c r="P377" s="30">
        <f t="shared" si="63"/>
        <v>25</v>
      </c>
      <c r="Q377" s="6">
        <f t="shared" si="64"/>
        <v>47</v>
      </c>
      <c r="R377" s="11" t="str">
        <f t="shared" si="69"/>
        <v>D</v>
      </c>
    </row>
    <row r="378" spans="2:18" ht="18" thickBot="1" thickTop="1">
      <c r="B378" s="8">
        <f t="shared" si="65"/>
        <v>5</v>
      </c>
      <c r="C378" s="9">
        <v>1322110055</v>
      </c>
      <c r="D378" s="28"/>
      <c r="E378" s="37" t="s">
        <v>236</v>
      </c>
      <c r="F378" s="35">
        <v>0</v>
      </c>
      <c r="G378" s="6">
        <v>0</v>
      </c>
      <c r="H378" s="5"/>
      <c r="I378" s="6">
        <f t="shared" si="66"/>
        <v>0</v>
      </c>
      <c r="J378" s="73">
        <v>10</v>
      </c>
      <c r="K378" s="74"/>
      <c r="L378" s="6">
        <f t="shared" si="67"/>
        <v>1</v>
      </c>
      <c r="M378" s="30">
        <v>70</v>
      </c>
      <c r="N378" s="30">
        <f t="shared" si="68"/>
        <v>21</v>
      </c>
      <c r="O378" s="30">
        <v>50</v>
      </c>
      <c r="P378" s="30">
        <f t="shared" si="63"/>
        <v>25</v>
      </c>
      <c r="Q378" s="6">
        <f t="shared" si="64"/>
        <v>47</v>
      </c>
      <c r="R378" s="11" t="str">
        <f t="shared" si="69"/>
        <v>D</v>
      </c>
    </row>
    <row r="379" spans="2:18" ht="18" thickBot="1" thickTop="1">
      <c r="B379" s="8">
        <f t="shared" si="65"/>
        <v>6</v>
      </c>
      <c r="C379" s="9">
        <v>1322110060</v>
      </c>
      <c r="D379" s="28"/>
      <c r="E379" s="37" t="s">
        <v>237</v>
      </c>
      <c r="F379" s="10">
        <v>0</v>
      </c>
      <c r="G379" s="6">
        <v>0</v>
      </c>
      <c r="H379" s="5"/>
      <c r="I379" s="6">
        <f t="shared" si="66"/>
        <v>0</v>
      </c>
      <c r="J379" s="73">
        <v>10</v>
      </c>
      <c r="K379" s="74"/>
      <c r="L379" s="6">
        <f t="shared" si="67"/>
        <v>1</v>
      </c>
      <c r="M379" s="30">
        <v>70</v>
      </c>
      <c r="N379" s="30">
        <f t="shared" si="68"/>
        <v>21</v>
      </c>
      <c r="O379" s="30">
        <v>50</v>
      </c>
      <c r="P379" s="30">
        <f t="shared" si="63"/>
        <v>25</v>
      </c>
      <c r="Q379" s="6">
        <f t="shared" si="64"/>
        <v>47</v>
      </c>
      <c r="R379" s="11" t="str">
        <f t="shared" si="69"/>
        <v>D</v>
      </c>
    </row>
    <row r="380" spans="2:18" ht="18" thickBot="1" thickTop="1">
      <c r="B380" s="8">
        <f t="shared" si="65"/>
        <v>7</v>
      </c>
      <c r="C380" s="9">
        <v>1322110071</v>
      </c>
      <c r="D380" s="28"/>
      <c r="E380" s="37" t="s">
        <v>200</v>
      </c>
      <c r="F380" s="10">
        <v>0</v>
      </c>
      <c r="G380" s="6">
        <v>10</v>
      </c>
      <c r="H380" s="5"/>
      <c r="I380" s="6">
        <f t="shared" si="66"/>
        <v>1</v>
      </c>
      <c r="J380" s="73">
        <v>10</v>
      </c>
      <c r="K380" s="74"/>
      <c r="L380" s="6">
        <f t="shared" si="67"/>
        <v>1</v>
      </c>
      <c r="M380" s="30">
        <v>70</v>
      </c>
      <c r="N380" s="30">
        <f t="shared" si="68"/>
        <v>21</v>
      </c>
      <c r="O380" s="30">
        <v>50</v>
      </c>
      <c r="P380" s="30">
        <f t="shared" si="63"/>
        <v>25</v>
      </c>
      <c r="Q380" s="6">
        <f t="shared" si="64"/>
        <v>48</v>
      </c>
      <c r="R380" s="11" t="str">
        <f t="shared" si="69"/>
        <v>D</v>
      </c>
    </row>
    <row r="381" spans="2:18" ht="18" thickBot="1" thickTop="1">
      <c r="B381" s="8">
        <f t="shared" si="65"/>
        <v>8</v>
      </c>
      <c r="C381" s="9">
        <v>1322110066</v>
      </c>
      <c r="D381" s="28"/>
      <c r="E381" s="37" t="s">
        <v>222</v>
      </c>
      <c r="F381" s="10">
        <v>0</v>
      </c>
      <c r="G381" s="6">
        <v>10</v>
      </c>
      <c r="H381" s="5"/>
      <c r="I381" s="6">
        <f t="shared" si="66"/>
        <v>1</v>
      </c>
      <c r="J381" s="73">
        <v>10</v>
      </c>
      <c r="K381" s="74"/>
      <c r="L381" s="6">
        <f t="shared" si="67"/>
        <v>1</v>
      </c>
      <c r="M381" s="30">
        <v>70</v>
      </c>
      <c r="N381" s="30">
        <f t="shared" si="68"/>
        <v>21</v>
      </c>
      <c r="O381" s="30">
        <v>50</v>
      </c>
      <c r="P381" s="30">
        <f t="shared" si="63"/>
        <v>25</v>
      </c>
      <c r="Q381" s="6">
        <f t="shared" si="64"/>
        <v>48</v>
      </c>
      <c r="R381" s="11" t="str">
        <f t="shared" si="69"/>
        <v>D</v>
      </c>
    </row>
    <row r="382" spans="2:18" ht="18" thickBot="1" thickTop="1">
      <c r="B382" s="8">
        <v>9</v>
      </c>
      <c r="C382" s="9">
        <v>1322110105</v>
      </c>
      <c r="D382" s="28"/>
      <c r="E382" s="37" t="s">
        <v>238</v>
      </c>
      <c r="F382" s="10">
        <v>0</v>
      </c>
      <c r="G382" s="6">
        <v>10</v>
      </c>
      <c r="H382" s="5"/>
      <c r="I382" s="6">
        <f t="shared" si="66"/>
        <v>1</v>
      </c>
      <c r="J382" s="73">
        <v>10</v>
      </c>
      <c r="K382" s="74"/>
      <c r="L382" s="6">
        <f t="shared" si="67"/>
        <v>1</v>
      </c>
      <c r="M382" s="30">
        <v>70</v>
      </c>
      <c r="N382" s="30">
        <f t="shared" si="68"/>
        <v>21</v>
      </c>
      <c r="O382" s="30">
        <v>50</v>
      </c>
      <c r="P382" s="30">
        <f t="shared" si="63"/>
        <v>25</v>
      </c>
      <c r="Q382" s="6">
        <f t="shared" si="64"/>
        <v>48</v>
      </c>
      <c r="R382" s="11" t="str">
        <f t="shared" si="69"/>
        <v>D</v>
      </c>
    </row>
    <row r="383" spans="2:18" ht="18" thickBot="1" thickTop="1">
      <c r="B383" s="8">
        <v>10</v>
      </c>
      <c r="C383" s="9">
        <v>1322110132</v>
      </c>
      <c r="D383" s="28"/>
      <c r="E383" s="37" t="s">
        <v>239</v>
      </c>
      <c r="F383" s="10">
        <v>0</v>
      </c>
      <c r="G383" s="6">
        <v>10</v>
      </c>
      <c r="H383" s="5"/>
      <c r="I383" s="6">
        <f t="shared" si="66"/>
        <v>1</v>
      </c>
      <c r="J383" s="73">
        <v>10</v>
      </c>
      <c r="K383" s="74"/>
      <c r="L383" s="6">
        <f t="shared" si="67"/>
        <v>1</v>
      </c>
      <c r="M383" s="30">
        <v>70</v>
      </c>
      <c r="N383" s="30">
        <f t="shared" si="68"/>
        <v>21</v>
      </c>
      <c r="O383" s="30">
        <v>50</v>
      </c>
      <c r="P383" s="30">
        <f t="shared" si="63"/>
        <v>25</v>
      </c>
      <c r="Q383" s="6">
        <f t="shared" si="64"/>
        <v>48</v>
      </c>
      <c r="R383" s="11" t="str">
        <f t="shared" si="69"/>
        <v>D</v>
      </c>
    </row>
    <row r="384" spans="2:18" ht="18" thickBot="1" thickTop="1">
      <c r="B384" s="8">
        <v>11</v>
      </c>
      <c r="C384" s="10" t="s">
        <v>240</v>
      </c>
      <c r="D384" s="28"/>
      <c r="E384" s="37" t="s">
        <v>241</v>
      </c>
      <c r="F384" s="10">
        <v>0</v>
      </c>
      <c r="G384" s="6">
        <v>10</v>
      </c>
      <c r="H384" s="5"/>
      <c r="I384" s="6">
        <f t="shared" si="66"/>
        <v>1</v>
      </c>
      <c r="J384" s="73">
        <v>10</v>
      </c>
      <c r="K384" s="74"/>
      <c r="L384" s="6">
        <f t="shared" si="67"/>
        <v>1</v>
      </c>
      <c r="M384" s="30">
        <v>70</v>
      </c>
      <c r="N384" s="30">
        <f t="shared" si="68"/>
        <v>21</v>
      </c>
      <c r="O384" s="30">
        <v>50</v>
      </c>
      <c r="P384" s="30">
        <f t="shared" si="63"/>
        <v>25</v>
      </c>
      <c r="Q384" s="6">
        <f t="shared" si="64"/>
        <v>48</v>
      </c>
      <c r="R384" s="11" t="str">
        <f t="shared" si="69"/>
        <v>D</v>
      </c>
    </row>
    <row r="385" spans="2:18" ht="18" thickBot="1" thickTop="1">
      <c r="B385" s="8">
        <f>B384+1</f>
        <v>12</v>
      </c>
      <c r="C385" s="9">
        <v>1122110014</v>
      </c>
      <c r="D385" s="28"/>
      <c r="E385" s="37" t="s">
        <v>242</v>
      </c>
      <c r="F385" s="10">
        <v>0</v>
      </c>
      <c r="G385" s="6">
        <v>10</v>
      </c>
      <c r="H385" s="5"/>
      <c r="I385" s="6">
        <f t="shared" si="66"/>
        <v>1</v>
      </c>
      <c r="J385" s="73">
        <v>10</v>
      </c>
      <c r="K385" s="74"/>
      <c r="L385" s="6">
        <f t="shared" si="67"/>
        <v>1</v>
      </c>
      <c r="M385" s="30">
        <v>70</v>
      </c>
      <c r="N385" s="30">
        <f t="shared" si="68"/>
        <v>21</v>
      </c>
      <c r="O385" s="30">
        <v>50</v>
      </c>
      <c r="P385" s="30">
        <f t="shared" si="63"/>
        <v>25</v>
      </c>
      <c r="Q385" s="6">
        <f t="shared" si="64"/>
        <v>48</v>
      </c>
      <c r="R385" s="11" t="str">
        <f t="shared" si="69"/>
        <v>D</v>
      </c>
    </row>
    <row r="386" spans="2:18" ht="18" thickBot="1" thickTop="1">
      <c r="B386" s="8">
        <v>13</v>
      </c>
      <c r="C386" s="9">
        <v>1122110019</v>
      </c>
      <c r="D386" s="28"/>
      <c r="E386" s="37" t="s">
        <v>243</v>
      </c>
      <c r="F386" s="35">
        <v>0</v>
      </c>
      <c r="G386" s="6">
        <v>10</v>
      </c>
      <c r="H386" s="5"/>
      <c r="I386" s="6">
        <f t="shared" si="66"/>
        <v>1</v>
      </c>
      <c r="J386" s="73">
        <v>10</v>
      </c>
      <c r="K386" s="74"/>
      <c r="L386" s="6">
        <f t="shared" si="67"/>
        <v>1</v>
      </c>
      <c r="M386" s="30">
        <v>70</v>
      </c>
      <c r="N386" s="30">
        <f t="shared" si="68"/>
        <v>21</v>
      </c>
      <c r="O386" s="30">
        <v>50</v>
      </c>
      <c r="P386" s="30">
        <f t="shared" si="63"/>
        <v>25</v>
      </c>
      <c r="Q386" s="6">
        <f t="shared" si="64"/>
        <v>48</v>
      </c>
      <c r="R386" s="11" t="str">
        <f t="shared" si="69"/>
        <v>D</v>
      </c>
    </row>
    <row r="387" spans="2:18" ht="18" thickBot="1" thickTop="1">
      <c r="B387" s="8">
        <f>B386+1</f>
        <v>14</v>
      </c>
      <c r="C387" s="9">
        <v>1122110032</v>
      </c>
      <c r="D387" s="28"/>
      <c r="E387" s="37" t="s">
        <v>20</v>
      </c>
      <c r="F387" s="10">
        <v>0</v>
      </c>
      <c r="G387" s="6">
        <v>10</v>
      </c>
      <c r="H387" s="5"/>
      <c r="I387" s="6">
        <f t="shared" si="66"/>
        <v>1</v>
      </c>
      <c r="J387" s="73">
        <v>10</v>
      </c>
      <c r="K387" s="74"/>
      <c r="L387" s="6">
        <f t="shared" si="67"/>
        <v>1</v>
      </c>
      <c r="M387" s="30">
        <v>70</v>
      </c>
      <c r="N387" s="30">
        <f t="shared" si="68"/>
        <v>21</v>
      </c>
      <c r="O387" s="30">
        <v>50</v>
      </c>
      <c r="P387" s="30">
        <f t="shared" si="63"/>
        <v>25</v>
      </c>
      <c r="Q387" s="6">
        <f t="shared" si="64"/>
        <v>48</v>
      </c>
      <c r="R387" s="11" t="str">
        <f t="shared" si="69"/>
        <v>D</v>
      </c>
    </row>
    <row r="388" spans="2:18" ht="18" thickBot="1" thickTop="1">
      <c r="B388" s="8">
        <f>B387+1</f>
        <v>15</v>
      </c>
      <c r="C388" s="9"/>
      <c r="D388" s="28"/>
      <c r="E388" s="37"/>
      <c r="F388" s="10">
        <v>0</v>
      </c>
      <c r="G388" s="6">
        <v>10</v>
      </c>
      <c r="H388" s="5"/>
      <c r="I388" s="6">
        <f t="shared" si="66"/>
        <v>1</v>
      </c>
      <c r="J388" s="73">
        <v>10</v>
      </c>
      <c r="K388" s="74"/>
      <c r="L388" s="6">
        <f t="shared" si="67"/>
        <v>1</v>
      </c>
      <c r="M388" s="30">
        <v>70</v>
      </c>
      <c r="N388" s="30">
        <f t="shared" si="68"/>
        <v>21</v>
      </c>
      <c r="O388" s="30">
        <v>50</v>
      </c>
      <c r="P388" s="30">
        <f t="shared" si="63"/>
        <v>25</v>
      </c>
      <c r="Q388" s="6">
        <f t="shared" si="64"/>
        <v>48</v>
      </c>
      <c r="R388" s="11" t="str">
        <f t="shared" si="69"/>
        <v>D</v>
      </c>
    </row>
    <row r="389" spans="2:18" ht="18" thickBot="1" thickTop="1">
      <c r="B389" s="31">
        <f>B388+1</f>
        <v>16</v>
      </c>
      <c r="C389" s="9"/>
      <c r="D389" s="28"/>
      <c r="E389" s="37"/>
      <c r="F389" s="10">
        <v>0</v>
      </c>
      <c r="G389" s="6">
        <v>10</v>
      </c>
      <c r="H389" s="5"/>
      <c r="I389" s="6">
        <f t="shared" si="66"/>
        <v>1</v>
      </c>
      <c r="J389" s="73">
        <v>10</v>
      </c>
      <c r="K389" s="74"/>
      <c r="L389" s="6">
        <f t="shared" si="67"/>
        <v>1</v>
      </c>
      <c r="M389" s="30">
        <v>70</v>
      </c>
      <c r="N389" s="30">
        <f t="shared" si="68"/>
        <v>21</v>
      </c>
      <c r="O389" s="30">
        <v>50</v>
      </c>
      <c r="P389" s="30">
        <f t="shared" si="63"/>
        <v>25</v>
      </c>
      <c r="Q389" s="6">
        <f t="shared" si="64"/>
        <v>48</v>
      </c>
      <c r="R389" s="11" t="str">
        <f t="shared" si="69"/>
        <v>D</v>
      </c>
    </row>
    <row r="390" spans="2:18" ht="18" thickBot="1" thickTop="1">
      <c r="B390" s="8">
        <f aca="true" t="shared" si="70" ref="B390:B408">B389+1</f>
        <v>17</v>
      </c>
      <c r="C390" s="9"/>
      <c r="D390" s="28"/>
      <c r="E390" s="37"/>
      <c r="F390" s="10">
        <v>0</v>
      </c>
      <c r="G390" s="6">
        <v>10</v>
      </c>
      <c r="H390" s="5"/>
      <c r="I390" s="6">
        <f t="shared" si="66"/>
        <v>1</v>
      </c>
      <c r="J390" s="73">
        <v>10</v>
      </c>
      <c r="K390" s="74"/>
      <c r="L390" s="6">
        <f t="shared" si="67"/>
        <v>1</v>
      </c>
      <c r="M390" s="30">
        <v>70</v>
      </c>
      <c r="N390" s="30">
        <f t="shared" si="68"/>
        <v>21</v>
      </c>
      <c r="O390" s="30">
        <v>50</v>
      </c>
      <c r="P390" s="30">
        <f t="shared" si="63"/>
        <v>25</v>
      </c>
      <c r="Q390" s="6">
        <f t="shared" si="64"/>
        <v>48</v>
      </c>
      <c r="R390" s="11" t="str">
        <f t="shared" si="69"/>
        <v>D</v>
      </c>
    </row>
    <row r="391" spans="2:18" ht="18" thickBot="1" thickTop="1">
      <c r="B391" s="8">
        <f t="shared" si="70"/>
        <v>18</v>
      </c>
      <c r="C391" s="9"/>
      <c r="D391" s="28"/>
      <c r="E391" s="37"/>
      <c r="F391" s="10">
        <v>0</v>
      </c>
      <c r="G391" s="6">
        <v>10</v>
      </c>
      <c r="H391" s="5"/>
      <c r="I391" s="6">
        <f t="shared" si="66"/>
        <v>1</v>
      </c>
      <c r="J391" s="73">
        <v>10</v>
      </c>
      <c r="K391" s="74"/>
      <c r="L391" s="6">
        <f t="shared" si="67"/>
        <v>1</v>
      </c>
      <c r="M391" s="30">
        <v>70</v>
      </c>
      <c r="N391" s="30">
        <f t="shared" si="68"/>
        <v>21</v>
      </c>
      <c r="O391" s="30">
        <v>50</v>
      </c>
      <c r="P391" s="30">
        <f t="shared" si="63"/>
        <v>25</v>
      </c>
      <c r="Q391" s="6">
        <f t="shared" si="64"/>
        <v>48</v>
      </c>
      <c r="R391" s="11" t="str">
        <f t="shared" si="69"/>
        <v>D</v>
      </c>
    </row>
    <row r="392" spans="2:18" ht="18" thickBot="1" thickTop="1">
      <c r="B392" s="8">
        <f t="shared" si="70"/>
        <v>19</v>
      </c>
      <c r="C392" s="9"/>
      <c r="D392" s="28"/>
      <c r="E392" s="37"/>
      <c r="F392" s="10">
        <v>0</v>
      </c>
      <c r="G392" s="6">
        <v>10</v>
      </c>
      <c r="H392" s="5"/>
      <c r="I392" s="6">
        <f t="shared" si="66"/>
        <v>1</v>
      </c>
      <c r="J392" s="73">
        <v>10</v>
      </c>
      <c r="K392" s="74"/>
      <c r="L392" s="6">
        <f t="shared" si="67"/>
        <v>1</v>
      </c>
      <c r="M392" s="30">
        <v>70</v>
      </c>
      <c r="N392" s="30">
        <f t="shared" si="68"/>
        <v>21</v>
      </c>
      <c r="O392" s="30">
        <v>50</v>
      </c>
      <c r="P392" s="30">
        <f t="shared" si="63"/>
        <v>25</v>
      </c>
      <c r="Q392" s="6">
        <f t="shared" si="64"/>
        <v>48</v>
      </c>
      <c r="R392" s="11" t="str">
        <f t="shared" si="69"/>
        <v>D</v>
      </c>
    </row>
    <row r="393" spans="2:18" ht="18" thickBot="1" thickTop="1">
      <c r="B393" s="8">
        <f t="shared" si="70"/>
        <v>20</v>
      </c>
      <c r="C393" s="9"/>
      <c r="D393" s="28"/>
      <c r="E393" s="37"/>
      <c r="F393" s="10">
        <v>0</v>
      </c>
      <c r="G393" s="6">
        <v>10</v>
      </c>
      <c r="H393" s="5"/>
      <c r="I393" s="6">
        <f t="shared" si="66"/>
        <v>1</v>
      </c>
      <c r="J393" s="73">
        <v>10</v>
      </c>
      <c r="K393" s="74"/>
      <c r="L393" s="6">
        <f t="shared" si="67"/>
        <v>1</v>
      </c>
      <c r="M393" s="30">
        <v>70</v>
      </c>
      <c r="N393" s="30">
        <f t="shared" si="68"/>
        <v>21</v>
      </c>
      <c r="O393" s="30">
        <v>50</v>
      </c>
      <c r="P393" s="30">
        <f t="shared" si="63"/>
        <v>25</v>
      </c>
      <c r="Q393" s="6">
        <f t="shared" si="64"/>
        <v>48</v>
      </c>
      <c r="R393" s="11" t="str">
        <f>IF(Q393&gt;=76,"A",IF(Q393&gt;=66,"B",IF(Q393&gt;=56,"C",IF(Q393&gt;=46,"D","E"))))</f>
        <v>D</v>
      </c>
    </row>
    <row r="394" spans="2:18" ht="18" thickBot="1" thickTop="1">
      <c r="B394" s="8">
        <f t="shared" si="70"/>
        <v>21</v>
      </c>
      <c r="C394" s="10"/>
      <c r="D394" s="28"/>
      <c r="E394" s="37"/>
      <c r="F394" s="10">
        <v>0</v>
      </c>
      <c r="G394" s="6">
        <v>10</v>
      </c>
      <c r="H394" s="5"/>
      <c r="I394" s="6">
        <f t="shared" si="66"/>
        <v>1</v>
      </c>
      <c r="J394" s="73">
        <v>10</v>
      </c>
      <c r="K394" s="74"/>
      <c r="L394" s="6">
        <f t="shared" si="67"/>
        <v>1</v>
      </c>
      <c r="M394" s="30">
        <v>70</v>
      </c>
      <c r="N394" s="30">
        <f t="shared" si="68"/>
        <v>21</v>
      </c>
      <c r="O394" s="30">
        <v>50</v>
      </c>
      <c r="P394" s="30">
        <f t="shared" si="63"/>
        <v>25</v>
      </c>
      <c r="Q394" s="6">
        <f t="shared" si="64"/>
        <v>48</v>
      </c>
      <c r="R394" s="11" t="str">
        <f aca="true" t="shared" si="71" ref="R394:R408">IF(Q394&gt;=76,"A",IF(Q394&gt;=66,"B",IF(Q394&gt;=56,"C",IF(Q394&gt;=46,"D","E"))))</f>
        <v>D</v>
      </c>
    </row>
    <row r="395" spans="2:18" ht="18" thickBot="1" thickTop="1">
      <c r="B395" s="8">
        <f t="shared" si="70"/>
        <v>22</v>
      </c>
      <c r="C395" s="9"/>
      <c r="D395" s="28"/>
      <c r="E395" s="37"/>
      <c r="F395" s="10">
        <v>0</v>
      </c>
      <c r="G395" s="6">
        <v>10</v>
      </c>
      <c r="H395" s="5"/>
      <c r="I395" s="6">
        <f t="shared" si="66"/>
        <v>1</v>
      </c>
      <c r="J395" s="73">
        <v>10</v>
      </c>
      <c r="K395" s="74"/>
      <c r="L395" s="6">
        <f t="shared" si="67"/>
        <v>1</v>
      </c>
      <c r="M395" s="30">
        <v>70</v>
      </c>
      <c r="N395" s="30">
        <f t="shared" si="68"/>
        <v>21</v>
      </c>
      <c r="O395" s="30">
        <v>50</v>
      </c>
      <c r="P395" s="30">
        <f t="shared" si="63"/>
        <v>25</v>
      </c>
      <c r="Q395" s="6">
        <f t="shared" si="64"/>
        <v>48</v>
      </c>
      <c r="R395" s="11" t="str">
        <f t="shared" si="71"/>
        <v>D</v>
      </c>
    </row>
    <row r="396" spans="2:18" ht="18" thickBot="1" thickTop="1">
      <c r="B396" s="8">
        <f t="shared" si="70"/>
        <v>23</v>
      </c>
      <c r="C396" s="9"/>
      <c r="D396" s="28"/>
      <c r="E396" s="37"/>
      <c r="F396" s="10">
        <v>0</v>
      </c>
      <c r="G396" s="6">
        <v>10</v>
      </c>
      <c r="H396" s="5"/>
      <c r="I396" s="6">
        <f t="shared" si="66"/>
        <v>1</v>
      </c>
      <c r="J396" s="73">
        <v>10</v>
      </c>
      <c r="K396" s="74"/>
      <c r="L396" s="6">
        <f t="shared" si="67"/>
        <v>1</v>
      </c>
      <c r="M396" s="30">
        <v>70</v>
      </c>
      <c r="N396" s="30">
        <f t="shared" si="68"/>
        <v>21</v>
      </c>
      <c r="O396" s="30">
        <v>50</v>
      </c>
      <c r="P396" s="30">
        <f t="shared" si="63"/>
        <v>25</v>
      </c>
      <c r="Q396" s="6">
        <f t="shared" si="64"/>
        <v>48</v>
      </c>
      <c r="R396" s="11" t="str">
        <f t="shared" si="71"/>
        <v>D</v>
      </c>
    </row>
    <row r="397" spans="2:18" ht="18" thickBot="1" thickTop="1">
      <c r="B397" s="8">
        <f t="shared" si="70"/>
        <v>24</v>
      </c>
      <c r="C397" s="9"/>
      <c r="D397" s="28"/>
      <c r="E397" s="37"/>
      <c r="F397" s="10">
        <v>0</v>
      </c>
      <c r="G397" s="6">
        <v>10</v>
      </c>
      <c r="H397" s="5"/>
      <c r="I397" s="6">
        <f t="shared" si="66"/>
        <v>1</v>
      </c>
      <c r="J397" s="73">
        <v>10</v>
      </c>
      <c r="K397" s="74"/>
      <c r="L397" s="6">
        <f t="shared" si="67"/>
        <v>1</v>
      </c>
      <c r="M397" s="30">
        <v>70</v>
      </c>
      <c r="N397" s="30">
        <f t="shared" si="68"/>
        <v>21</v>
      </c>
      <c r="O397" s="30">
        <v>50</v>
      </c>
      <c r="P397" s="30">
        <f t="shared" si="63"/>
        <v>25</v>
      </c>
      <c r="Q397" s="6">
        <f t="shared" si="64"/>
        <v>48</v>
      </c>
      <c r="R397" s="11" t="str">
        <f t="shared" si="71"/>
        <v>D</v>
      </c>
    </row>
    <row r="398" spans="2:18" ht="18" thickBot="1" thickTop="1">
      <c r="B398" s="8">
        <f t="shared" si="70"/>
        <v>25</v>
      </c>
      <c r="C398" s="9"/>
      <c r="D398" s="28"/>
      <c r="E398" s="37"/>
      <c r="F398" s="10">
        <v>0</v>
      </c>
      <c r="G398" s="6">
        <v>10</v>
      </c>
      <c r="H398" s="5"/>
      <c r="I398" s="6">
        <f t="shared" si="66"/>
        <v>1</v>
      </c>
      <c r="J398" s="73">
        <v>10</v>
      </c>
      <c r="K398" s="74"/>
      <c r="L398" s="6">
        <f t="shared" si="67"/>
        <v>1</v>
      </c>
      <c r="M398" s="30">
        <v>70</v>
      </c>
      <c r="N398" s="30">
        <f t="shared" si="68"/>
        <v>21</v>
      </c>
      <c r="O398" s="30">
        <v>50</v>
      </c>
      <c r="P398" s="30">
        <f t="shared" si="63"/>
        <v>25</v>
      </c>
      <c r="Q398" s="6">
        <f t="shared" si="64"/>
        <v>48</v>
      </c>
      <c r="R398" s="11" t="str">
        <f t="shared" si="71"/>
        <v>D</v>
      </c>
    </row>
    <row r="399" spans="2:18" ht="18" thickBot="1" thickTop="1">
      <c r="B399" s="8">
        <f t="shared" si="70"/>
        <v>26</v>
      </c>
      <c r="C399" s="9"/>
      <c r="D399" s="28"/>
      <c r="E399" s="37"/>
      <c r="F399" s="10">
        <v>0</v>
      </c>
      <c r="G399" s="6">
        <v>10</v>
      </c>
      <c r="H399" s="5"/>
      <c r="I399" s="6">
        <f t="shared" si="66"/>
        <v>1</v>
      </c>
      <c r="J399" s="73">
        <v>10</v>
      </c>
      <c r="K399" s="74"/>
      <c r="L399" s="6">
        <f t="shared" si="67"/>
        <v>1</v>
      </c>
      <c r="M399" s="30">
        <v>70</v>
      </c>
      <c r="N399" s="30">
        <f t="shared" si="68"/>
        <v>21</v>
      </c>
      <c r="O399" s="30">
        <v>50</v>
      </c>
      <c r="P399" s="30">
        <f t="shared" si="63"/>
        <v>25</v>
      </c>
      <c r="Q399" s="6">
        <f t="shared" si="64"/>
        <v>48</v>
      </c>
      <c r="R399" s="11" t="str">
        <f t="shared" si="71"/>
        <v>D</v>
      </c>
    </row>
    <row r="400" spans="2:18" ht="18" thickBot="1" thickTop="1">
      <c r="B400" s="8">
        <f t="shared" si="70"/>
        <v>27</v>
      </c>
      <c r="C400" s="9"/>
      <c r="D400" s="28"/>
      <c r="E400" s="37"/>
      <c r="F400" s="10">
        <v>0</v>
      </c>
      <c r="G400" s="6">
        <v>10</v>
      </c>
      <c r="H400" s="5"/>
      <c r="I400" s="6">
        <f t="shared" si="66"/>
        <v>1</v>
      </c>
      <c r="J400" s="73">
        <v>10</v>
      </c>
      <c r="K400" s="74"/>
      <c r="L400" s="6">
        <f t="shared" si="67"/>
        <v>1</v>
      </c>
      <c r="M400" s="30">
        <v>70</v>
      </c>
      <c r="N400" s="30">
        <f t="shared" si="68"/>
        <v>21</v>
      </c>
      <c r="O400" s="30">
        <v>50</v>
      </c>
      <c r="P400" s="30">
        <f t="shared" si="63"/>
        <v>25</v>
      </c>
      <c r="Q400" s="6">
        <f t="shared" si="64"/>
        <v>48</v>
      </c>
      <c r="R400" s="11" t="str">
        <f t="shared" si="71"/>
        <v>D</v>
      </c>
    </row>
    <row r="401" spans="2:18" ht="18" thickBot="1" thickTop="1">
      <c r="B401" s="8">
        <f t="shared" si="70"/>
        <v>28</v>
      </c>
      <c r="C401" s="9"/>
      <c r="D401" s="28"/>
      <c r="E401" s="37"/>
      <c r="F401" s="10">
        <v>0</v>
      </c>
      <c r="G401" s="6">
        <v>10</v>
      </c>
      <c r="H401" s="5"/>
      <c r="I401" s="6">
        <f t="shared" si="66"/>
        <v>1</v>
      </c>
      <c r="J401" s="73">
        <v>10</v>
      </c>
      <c r="K401" s="74"/>
      <c r="L401" s="6">
        <f t="shared" si="67"/>
        <v>1</v>
      </c>
      <c r="M401" s="30">
        <v>70</v>
      </c>
      <c r="N401" s="30">
        <f t="shared" si="68"/>
        <v>21</v>
      </c>
      <c r="O401" s="30">
        <v>50</v>
      </c>
      <c r="P401" s="30">
        <f t="shared" si="63"/>
        <v>25</v>
      </c>
      <c r="Q401" s="6">
        <f t="shared" si="64"/>
        <v>48</v>
      </c>
      <c r="R401" s="11" t="str">
        <f t="shared" si="71"/>
        <v>D</v>
      </c>
    </row>
    <row r="402" spans="2:18" ht="18" thickBot="1" thickTop="1">
      <c r="B402" s="8">
        <f t="shared" si="70"/>
        <v>29</v>
      </c>
      <c r="C402" s="9"/>
      <c r="D402" s="28"/>
      <c r="E402" s="37"/>
      <c r="F402" s="10">
        <v>0</v>
      </c>
      <c r="G402" s="6">
        <v>10</v>
      </c>
      <c r="H402" s="5"/>
      <c r="I402" s="6">
        <f t="shared" si="66"/>
        <v>1</v>
      </c>
      <c r="J402" s="73">
        <v>10</v>
      </c>
      <c r="K402" s="74"/>
      <c r="L402" s="6">
        <f t="shared" si="67"/>
        <v>1</v>
      </c>
      <c r="M402" s="30">
        <v>70</v>
      </c>
      <c r="N402" s="30">
        <f t="shared" si="68"/>
        <v>21</v>
      </c>
      <c r="O402" s="30">
        <v>50</v>
      </c>
      <c r="P402" s="30">
        <f t="shared" si="63"/>
        <v>25</v>
      </c>
      <c r="Q402" s="6">
        <f t="shared" si="64"/>
        <v>48</v>
      </c>
      <c r="R402" s="11" t="str">
        <f t="shared" si="71"/>
        <v>D</v>
      </c>
    </row>
    <row r="403" spans="2:18" ht="18" thickBot="1" thickTop="1">
      <c r="B403" s="8">
        <f t="shared" si="70"/>
        <v>30</v>
      </c>
      <c r="C403" s="9"/>
      <c r="D403" s="28"/>
      <c r="E403" s="37"/>
      <c r="F403" s="10">
        <v>0</v>
      </c>
      <c r="G403" s="6">
        <v>10</v>
      </c>
      <c r="H403" s="5"/>
      <c r="I403" s="6">
        <f t="shared" si="66"/>
        <v>1</v>
      </c>
      <c r="J403" s="73">
        <v>10</v>
      </c>
      <c r="K403" s="74"/>
      <c r="L403" s="6">
        <f t="shared" si="67"/>
        <v>1</v>
      </c>
      <c r="M403" s="30">
        <v>70</v>
      </c>
      <c r="N403" s="30">
        <f t="shared" si="68"/>
        <v>21</v>
      </c>
      <c r="O403" s="30">
        <v>50</v>
      </c>
      <c r="P403" s="30">
        <f t="shared" si="63"/>
        <v>25</v>
      </c>
      <c r="Q403" s="6">
        <f t="shared" si="64"/>
        <v>48</v>
      </c>
      <c r="R403" s="11" t="str">
        <f t="shared" si="71"/>
        <v>D</v>
      </c>
    </row>
    <row r="404" spans="2:18" ht="18" thickBot="1" thickTop="1">
      <c r="B404" s="8">
        <f t="shared" si="70"/>
        <v>31</v>
      </c>
      <c r="C404" s="9"/>
      <c r="D404" s="28"/>
      <c r="E404" s="37"/>
      <c r="F404" s="10">
        <v>0</v>
      </c>
      <c r="G404" s="6">
        <v>10</v>
      </c>
      <c r="H404" s="5"/>
      <c r="I404" s="6">
        <f t="shared" si="66"/>
        <v>1</v>
      </c>
      <c r="J404" s="73">
        <v>10</v>
      </c>
      <c r="K404" s="74"/>
      <c r="L404" s="6">
        <f t="shared" si="67"/>
        <v>1</v>
      </c>
      <c r="M404" s="30">
        <v>70</v>
      </c>
      <c r="N404" s="30">
        <f t="shared" si="68"/>
        <v>21</v>
      </c>
      <c r="O404" s="30">
        <v>50</v>
      </c>
      <c r="P404" s="30">
        <f t="shared" si="63"/>
        <v>25</v>
      </c>
      <c r="Q404" s="6">
        <f t="shared" si="64"/>
        <v>48</v>
      </c>
      <c r="R404" s="11" t="str">
        <f t="shared" si="71"/>
        <v>D</v>
      </c>
    </row>
    <row r="405" spans="2:18" ht="18" thickBot="1" thickTop="1">
      <c r="B405" s="8">
        <f t="shared" si="70"/>
        <v>32</v>
      </c>
      <c r="C405" s="9"/>
      <c r="D405" s="28"/>
      <c r="E405" s="37"/>
      <c r="F405" s="10">
        <v>0</v>
      </c>
      <c r="G405" s="6">
        <v>10</v>
      </c>
      <c r="H405" s="5"/>
      <c r="I405" s="6">
        <f t="shared" si="66"/>
        <v>1</v>
      </c>
      <c r="J405" s="73">
        <v>10</v>
      </c>
      <c r="K405" s="74"/>
      <c r="L405" s="6">
        <f t="shared" si="67"/>
        <v>1</v>
      </c>
      <c r="M405" s="30">
        <v>70</v>
      </c>
      <c r="N405" s="30">
        <f t="shared" si="68"/>
        <v>21</v>
      </c>
      <c r="O405" s="30">
        <v>50</v>
      </c>
      <c r="P405" s="30">
        <f t="shared" si="63"/>
        <v>25</v>
      </c>
      <c r="Q405" s="6">
        <f t="shared" si="64"/>
        <v>48</v>
      </c>
      <c r="R405" s="11" t="str">
        <f t="shared" si="71"/>
        <v>D</v>
      </c>
    </row>
    <row r="406" spans="2:18" ht="18" thickBot="1" thickTop="1">
      <c r="B406" s="8">
        <f t="shared" si="70"/>
        <v>33</v>
      </c>
      <c r="C406" s="9"/>
      <c r="D406" s="28"/>
      <c r="E406" s="37"/>
      <c r="F406" s="10">
        <v>0</v>
      </c>
      <c r="G406" s="6">
        <v>10</v>
      </c>
      <c r="H406" s="5"/>
      <c r="I406" s="6">
        <f t="shared" si="66"/>
        <v>1</v>
      </c>
      <c r="J406" s="73">
        <v>10</v>
      </c>
      <c r="K406" s="74"/>
      <c r="L406" s="6">
        <f t="shared" si="67"/>
        <v>1</v>
      </c>
      <c r="M406" s="30">
        <v>70</v>
      </c>
      <c r="N406" s="30">
        <f t="shared" si="68"/>
        <v>21</v>
      </c>
      <c r="O406" s="30">
        <v>50</v>
      </c>
      <c r="P406" s="30">
        <f t="shared" si="63"/>
        <v>25</v>
      </c>
      <c r="Q406" s="6">
        <f t="shared" si="64"/>
        <v>48</v>
      </c>
      <c r="R406" s="11" t="str">
        <f t="shared" si="71"/>
        <v>D</v>
      </c>
    </row>
    <row r="407" spans="2:18" ht="18" thickBot="1" thickTop="1">
      <c r="B407" s="8">
        <f t="shared" si="70"/>
        <v>34</v>
      </c>
      <c r="C407" s="9"/>
      <c r="D407" s="28"/>
      <c r="E407" s="37"/>
      <c r="F407" s="10">
        <v>0</v>
      </c>
      <c r="G407" s="6">
        <v>10</v>
      </c>
      <c r="H407" s="5"/>
      <c r="I407" s="6">
        <f t="shared" si="66"/>
        <v>1</v>
      </c>
      <c r="J407" s="73">
        <v>10</v>
      </c>
      <c r="K407" s="74"/>
      <c r="L407" s="6">
        <f t="shared" si="67"/>
        <v>1</v>
      </c>
      <c r="M407" s="30">
        <v>70</v>
      </c>
      <c r="N407" s="30">
        <f t="shared" si="68"/>
        <v>21</v>
      </c>
      <c r="O407" s="30">
        <v>50</v>
      </c>
      <c r="P407" s="30">
        <f t="shared" si="63"/>
        <v>25</v>
      </c>
      <c r="Q407" s="6">
        <f t="shared" si="64"/>
        <v>48</v>
      </c>
      <c r="R407" s="11" t="str">
        <f t="shared" si="71"/>
        <v>D</v>
      </c>
    </row>
    <row r="408" spans="2:18" ht="18" thickBot="1" thickTop="1">
      <c r="B408" s="8">
        <f t="shared" si="70"/>
        <v>35</v>
      </c>
      <c r="C408" s="9"/>
      <c r="D408" s="28"/>
      <c r="E408" s="37"/>
      <c r="F408" s="10">
        <v>0</v>
      </c>
      <c r="G408" s="6">
        <v>10</v>
      </c>
      <c r="H408" s="5"/>
      <c r="I408" s="6">
        <f t="shared" si="66"/>
        <v>1</v>
      </c>
      <c r="J408" s="73">
        <v>10</v>
      </c>
      <c r="K408" s="74"/>
      <c r="L408" s="6">
        <f t="shared" si="67"/>
        <v>1</v>
      </c>
      <c r="M408" s="30">
        <v>70</v>
      </c>
      <c r="N408" s="30">
        <f t="shared" si="68"/>
        <v>21</v>
      </c>
      <c r="O408" s="30">
        <v>50</v>
      </c>
      <c r="P408" s="30">
        <f t="shared" si="63"/>
        <v>25</v>
      </c>
      <c r="Q408" s="6">
        <f t="shared" si="64"/>
        <v>48</v>
      </c>
      <c r="R408" s="11" t="str">
        <f t="shared" si="71"/>
        <v>D</v>
      </c>
    </row>
    <row r="409" spans="2:18" ht="18" thickBot="1" thickTop="1">
      <c r="B409" s="8">
        <v>36</v>
      </c>
      <c r="C409" s="9"/>
      <c r="D409" s="28"/>
      <c r="E409" s="37"/>
      <c r="F409" s="10">
        <v>0</v>
      </c>
      <c r="G409" s="6">
        <v>10</v>
      </c>
      <c r="H409" s="5"/>
      <c r="I409" s="6">
        <f t="shared" si="66"/>
        <v>1</v>
      </c>
      <c r="J409" s="73">
        <v>10</v>
      </c>
      <c r="K409" s="74"/>
      <c r="L409" s="6">
        <f t="shared" si="67"/>
        <v>1</v>
      </c>
      <c r="M409" s="30">
        <v>70</v>
      </c>
      <c r="N409" s="30">
        <f t="shared" si="68"/>
        <v>21</v>
      </c>
      <c r="O409" s="30">
        <v>50</v>
      </c>
      <c r="P409" s="30">
        <f t="shared" si="63"/>
        <v>25</v>
      </c>
      <c r="Q409" s="6">
        <f t="shared" si="64"/>
        <v>48</v>
      </c>
      <c r="R409" s="11" t="str">
        <f>IF(Q409&gt;=76,"A",IF(Q409&gt;=66,"B",IF(Q409&gt;=56,"C",IF(Q409&gt;=46,"D","E"))))</f>
        <v>D</v>
      </c>
    </row>
    <row r="410" spans="2:18" ht="18" thickBot="1" thickTop="1">
      <c r="B410" s="8">
        <v>37</v>
      </c>
      <c r="C410" s="9"/>
      <c r="D410" s="28"/>
      <c r="E410" s="37"/>
      <c r="F410" s="10">
        <v>0</v>
      </c>
      <c r="G410" s="6">
        <v>10</v>
      </c>
      <c r="H410" s="5"/>
      <c r="I410" s="6">
        <f t="shared" si="66"/>
        <v>1</v>
      </c>
      <c r="J410" s="73">
        <v>10</v>
      </c>
      <c r="K410" s="74"/>
      <c r="L410" s="6">
        <f t="shared" si="67"/>
        <v>1</v>
      </c>
      <c r="M410" s="30">
        <v>70</v>
      </c>
      <c r="N410" s="30">
        <f t="shared" si="68"/>
        <v>21</v>
      </c>
      <c r="O410" s="30">
        <v>50</v>
      </c>
      <c r="P410" s="30">
        <f t="shared" si="63"/>
        <v>25</v>
      </c>
      <c r="Q410" s="6">
        <f t="shared" si="64"/>
        <v>48</v>
      </c>
      <c r="R410" s="11" t="str">
        <f>IF(Q410&gt;=76,"A",IF(Q410&gt;=66,"B",IF(Q410&gt;=56,"C",IF(Q410&gt;=46,"D","E"))))</f>
        <v>D</v>
      </c>
    </row>
    <row r="411" spans="2:18" ht="18" thickBot="1" thickTop="1">
      <c r="B411" s="8">
        <v>38</v>
      </c>
      <c r="C411" s="9"/>
      <c r="D411" s="28"/>
      <c r="E411" s="37"/>
      <c r="F411" s="10">
        <v>0</v>
      </c>
      <c r="G411" s="6">
        <v>10</v>
      </c>
      <c r="H411" s="5"/>
      <c r="I411" s="6">
        <f t="shared" si="66"/>
        <v>1</v>
      </c>
      <c r="J411" s="73">
        <v>10</v>
      </c>
      <c r="K411" s="74"/>
      <c r="L411" s="6">
        <f t="shared" si="67"/>
        <v>1</v>
      </c>
      <c r="M411" s="30">
        <v>70</v>
      </c>
      <c r="N411" s="30">
        <f t="shared" si="68"/>
        <v>21</v>
      </c>
      <c r="O411" s="30">
        <v>50</v>
      </c>
      <c r="P411" s="30">
        <f t="shared" si="63"/>
        <v>25</v>
      </c>
      <c r="Q411" s="6">
        <f t="shared" si="64"/>
        <v>48</v>
      </c>
      <c r="R411" s="11" t="str">
        <f>IF(Q411&gt;=76,"A",IF(Q411&gt;=66,"B",IF(Q411&gt;=56,"C",IF(Q411&gt;=46,"D","E"))))</f>
        <v>D</v>
      </c>
    </row>
    <row r="412" spans="2:18" ht="18" thickBot="1" thickTop="1">
      <c r="B412" s="8">
        <v>39</v>
      </c>
      <c r="C412" s="9"/>
      <c r="D412" s="28"/>
      <c r="E412" s="37"/>
      <c r="F412" s="10">
        <v>0</v>
      </c>
      <c r="G412" s="6">
        <v>10</v>
      </c>
      <c r="H412" s="5"/>
      <c r="I412" s="6">
        <f t="shared" si="66"/>
        <v>1</v>
      </c>
      <c r="J412" s="73">
        <v>10</v>
      </c>
      <c r="K412" s="74"/>
      <c r="L412" s="6">
        <f t="shared" si="67"/>
        <v>1</v>
      </c>
      <c r="M412" s="30">
        <v>70</v>
      </c>
      <c r="N412" s="30">
        <f t="shared" si="68"/>
        <v>21</v>
      </c>
      <c r="O412" s="30">
        <v>50</v>
      </c>
      <c r="P412" s="30">
        <f t="shared" si="63"/>
        <v>25</v>
      </c>
      <c r="Q412" s="6">
        <f t="shared" si="64"/>
        <v>48</v>
      </c>
      <c r="R412" s="11" t="str">
        <f>IF(Q412&gt;=76,"A",IF(Q412&gt;=66,"B",IF(Q412&gt;=56,"C",IF(Q412&gt;=46,"D","E"))))</f>
        <v>D</v>
      </c>
    </row>
    <row r="413" spans="2:18" ht="17.25" thickTop="1">
      <c r="B413" s="8">
        <v>40</v>
      </c>
      <c r="C413" s="9"/>
      <c r="D413" s="28"/>
      <c r="E413" s="37"/>
      <c r="F413" s="10">
        <v>0</v>
      </c>
      <c r="G413" s="6">
        <v>10</v>
      </c>
      <c r="H413" s="5"/>
      <c r="I413" s="6">
        <f t="shared" si="66"/>
        <v>1</v>
      </c>
      <c r="J413" s="73">
        <v>10</v>
      </c>
      <c r="K413" s="74"/>
      <c r="L413" s="6">
        <f t="shared" si="67"/>
        <v>1</v>
      </c>
      <c r="M413" s="30">
        <v>70</v>
      </c>
      <c r="N413" s="30">
        <f t="shared" si="68"/>
        <v>21</v>
      </c>
      <c r="O413" s="30">
        <v>50</v>
      </c>
      <c r="P413" s="30">
        <f t="shared" si="63"/>
        <v>25</v>
      </c>
      <c r="Q413" s="6">
        <f t="shared" si="64"/>
        <v>48</v>
      </c>
      <c r="R413" s="11" t="str">
        <f>IF(Q413&gt;=76,"A",IF(Q413&gt;=66,"B",IF(Q413&gt;=56,"C",IF(Q413&gt;=46,"D","E"))))</f>
        <v>D</v>
      </c>
    </row>
    <row r="414" spans="15:18" ht="15.75">
      <c r="O414" s="23" t="s">
        <v>19</v>
      </c>
      <c r="P414" s="23"/>
      <c r="Q414" s="23" t="s">
        <v>233</v>
      </c>
      <c r="R414" s="23" t="s">
        <v>123</v>
      </c>
    </row>
    <row r="415" spans="15:18" ht="15.75">
      <c r="O415" s="23" t="s">
        <v>18</v>
      </c>
      <c r="P415" s="23"/>
      <c r="Q415" s="23"/>
      <c r="R415" s="23"/>
    </row>
    <row r="416" spans="15:18" ht="15">
      <c r="O416" s="24"/>
      <c r="P416" s="24"/>
      <c r="Q416" s="24"/>
      <c r="R416" s="24"/>
    </row>
    <row r="417" spans="15:18" ht="15">
      <c r="O417" s="24"/>
      <c r="P417" s="24"/>
      <c r="Q417" s="24"/>
      <c r="R417" s="24"/>
    </row>
    <row r="418" spans="15:18" ht="15">
      <c r="O418" s="24"/>
      <c r="P418" s="24"/>
      <c r="Q418" s="24"/>
      <c r="R418" s="24"/>
    </row>
    <row r="419" spans="15:18" ht="15">
      <c r="O419" s="24" t="s">
        <v>28</v>
      </c>
      <c r="P419" s="24"/>
      <c r="Q419" s="24"/>
      <c r="R419" s="24"/>
    </row>
    <row r="423" spans="2:17" ht="18.75">
      <c r="B423" s="1"/>
      <c r="D423" s="71" t="s">
        <v>17</v>
      </c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</row>
    <row r="424" spans="2:18" ht="18">
      <c r="B424" s="71" t="s">
        <v>227</v>
      </c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</row>
    <row r="425" spans="3:18" ht="15">
      <c r="C425" s="1"/>
      <c r="D425" s="1"/>
      <c r="E425" s="1"/>
      <c r="K425" s="72"/>
      <c r="L425" s="72"/>
      <c r="M425" s="72"/>
      <c r="N425" s="72"/>
      <c r="O425" s="72"/>
      <c r="P425" s="72"/>
      <c r="Q425" s="72"/>
      <c r="R425" s="72"/>
    </row>
    <row r="426" spans="2:18" ht="16.5">
      <c r="B426" s="1"/>
      <c r="C426" s="1"/>
      <c r="D426" s="1"/>
      <c r="E426" s="1"/>
      <c r="F426" s="18" t="s">
        <v>10</v>
      </c>
      <c r="G426" s="18"/>
      <c r="H426" s="18" t="s">
        <v>10</v>
      </c>
      <c r="I426" s="18"/>
      <c r="J426" s="18" t="s">
        <v>15</v>
      </c>
      <c r="K426" s="52" t="s">
        <v>70</v>
      </c>
      <c r="L426" s="52"/>
      <c r="M426" s="52"/>
      <c r="N426" s="52"/>
      <c r="O426" s="52"/>
      <c r="P426" s="52"/>
      <c r="Q426" s="52"/>
      <c r="R426" s="52"/>
    </row>
    <row r="427" spans="2:18" ht="16.5">
      <c r="B427" s="1"/>
      <c r="C427" s="1"/>
      <c r="D427" s="1"/>
      <c r="E427" s="1"/>
      <c r="F427" s="18" t="s">
        <v>11</v>
      </c>
      <c r="G427" s="18"/>
      <c r="H427" s="18" t="s">
        <v>11</v>
      </c>
      <c r="I427" s="18"/>
      <c r="J427" s="18" t="s">
        <v>15</v>
      </c>
      <c r="K427" s="52" t="s">
        <v>71</v>
      </c>
      <c r="L427" s="52"/>
      <c r="M427" s="52"/>
      <c r="N427" s="52"/>
      <c r="O427" s="52"/>
      <c r="P427" s="52"/>
      <c r="Q427" s="52"/>
      <c r="R427" s="52"/>
    </row>
    <row r="428" spans="2:18" ht="16.5">
      <c r="B428" s="1"/>
      <c r="C428" s="1"/>
      <c r="D428" s="1"/>
      <c r="E428" s="1"/>
      <c r="F428" s="18" t="s">
        <v>12</v>
      </c>
      <c r="G428" s="18"/>
      <c r="H428" s="18" t="s">
        <v>12</v>
      </c>
      <c r="I428" s="18"/>
      <c r="J428" s="18" t="s">
        <v>15</v>
      </c>
      <c r="K428" s="52" t="s">
        <v>244</v>
      </c>
      <c r="L428" s="52"/>
      <c r="M428" s="52"/>
      <c r="N428" s="52"/>
      <c r="O428" s="52"/>
      <c r="P428" s="52"/>
      <c r="Q428" s="52"/>
      <c r="R428" s="52"/>
    </row>
    <row r="429" spans="2:18" ht="16.5">
      <c r="B429" s="1"/>
      <c r="C429" s="1"/>
      <c r="D429" s="1"/>
      <c r="E429" s="1"/>
      <c r="F429" s="18" t="s">
        <v>13</v>
      </c>
      <c r="G429" s="18"/>
      <c r="H429" s="18" t="s">
        <v>13</v>
      </c>
      <c r="I429" s="18"/>
      <c r="J429" s="18" t="s">
        <v>15</v>
      </c>
      <c r="K429" s="52" t="s">
        <v>63</v>
      </c>
      <c r="L429" s="52"/>
      <c r="M429" s="52"/>
      <c r="N429" s="52"/>
      <c r="O429" s="52"/>
      <c r="P429" s="52"/>
      <c r="Q429" s="52"/>
      <c r="R429" s="52"/>
    </row>
    <row r="430" spans="2:18" ht="15.75" thickBo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2:18" ht="17.25" thickTop="1">
      <c r="B431" s="53" t="s">
        <v>0</v>
      </c>
      <c r="C431" s="56" t="s">
        <v>3</v>
      </c>
      <c r="D431" s="59" t="s">
        <v>4</v>
      </c>
      <c r="E431" s="60"/>
      <c r="F431" s="56" t="s">
        <v>2</v>
      </c>
      <c r="G431" s="65" t="s">
        <v>1</v>
      </c>
      <c r="H431" s="66"/>
      <c r="I431" s="66"/>
      <c r="J431" s="66"/>
      <c r="K431" s="66"/>
      <c r="L431" s="66"/>
      <c r="M431" s="66"/>
      <c r="N431" s="66"/>
      <c r="O431" s="66"/>
      <c r="P431" s="67"/>
      <c r="Q431" s="12"/>
      <c r="R431" s="13"/>
    </row>
    <row r="432" spans="2:18" ht="16.5">
      <c r="B432" s="54"/>
      <c r="C432" s="57"/>
      <c r="D432" s="61"/>
      <c r="E432" s="62"/>
      <c r="F432" s="57"/>
      <c r="G432" s="68" t="s">
        <v>14</v>
      </c>
      <c r="H432" s="69"/>
      <c r="I432" s="70"/>
      <c r="J432" s="68" t="s">
        <v>6</v>
      </c>
      <c r="K432" s="69"/>
      <c r="L432" s="70"/>
      <c r="M432" s="68" t="s">
        <v>7</v>
      </c>
      <c r="N432" s="70"/>
      <c r="O432" s="68" t="s">
        <v>8</v>
      </c>
      <c r="P432" s="70"/>
      <c r="Q432" s="15" t="s">
        <v>16</v>
      </c>
      <c r="R432" s="16" t="s">
        <v>9</v>
      </c>
    </row>
    <row r="433" spans="2:18" ht="17.25" thickBot="1">
      <c r="B433" s="55"/>
      <c r="C433" s="58"/>
      <c r="D433" s="63"/>
      <c r="E433" s="64"/>
      <c r="F433" s="58"/>
      <c r="G433" s="19" t="s">
        <v>5</v>
      </c>
      <c r="H433" s="20"/>
      <c r="I433" s="21">
        <v>0.1</v>
      </c>
      <c r="J433" s="50" t="s">
        <v>5</v>
      </c>
      <c r="K433" s="51"/>
      <c r="L433" s="21">
        <v>0.1</v>
      </c>
      <c r="M433" s="22" t="s">
        <v>5</v>
      </c>
      <c r="N433" s="21">
        <v>0.3</v>
      </c>
      <c r="O433" s="22" t="s">
        <v>5</v>
      </c>
      <c r="P433" s="21">
        <v>0.5</v>
      </c>
      <c r="Q433" s="14"/>
      <c r="R433" s="17"/>
    </row>
    <row r="434" spans="2:18" ht="17.25" thickTop="1">
      <c r="B434" s="4">
        <v>1</v>
      </c>
      <c r="C434" s="30" t="s">
        <v>64</v>
      </c>
      <c r="D434" s="32"/>
      <c r="E434" s="36" t="s">
        <v>245</v>
      </c>
      <c r="F434" s="6">
        <v>0</v>
      </c>
      <c r="G434" s="6">
        <v>0</v>
      </c>
      <c r="H434" s="5"/>
      <c r="I434" s="6">
        <v>0</v>
      </c>
      <c r="J434" s="73">
        <v>0</v>
      </c>
      <c r="K434" s="74"/>
      <c r="L434" s="6">
        <f>10/100*J434</f>
        <v>0</v>
      </c>
      <c r="M434" s="30">
        <v>0</v>
      </c>
      <c r="N434" s="30">
        <f>30/100*M434</f>
        <v>0</v>
      </c>
      <c r="O434" s="30">
        <v>0</v>
      </c>
      <c r="P434" s="30">
        <f aca="true" t="shared" si="72" ref="P434:P439">50/100*O434</f>
        <v>0</v>
      </c>
      <c r="Q434" s="6">
        <f aca="true" t="shared" si="73" ref="Q434:Q441">I434+L434+N434+P434</f>
        <v>0</v>
      </c>
      <c r="R434" s="7" t="str">
        <f>IF(Q434&gt;=76,"A",IF(Q434&gt;=66,"B",IF(Q434&gt;=66,"C",IF(Q434&gt;=46,"D","E"))))</f>
        <v>E</v>
      </c>
    </row>
    <row r="435" spans="2:18" ht="16.5">
      <c r="B435" s="8">
        <f aca="true" t="shared" si="74" ref="B435:B441">B434+1</f>
        <v>2</v>
      </c>
      <c r="C435" s="9">
        <v>1222110233</v>
      </c>
      <c r="D435" s="28"/>
      <c r="E435" s="37" t="s">
        <v>246</v>
      </c>
      <c r="F435" s="10">
        <v>0</v>
      </c>
      <c r="G435" s="10">
        <v>0</v>
      </c>
      <c r="H435" s="9"/>
      <c r="I435" s="10">
        <v>0</v>
      </c>
      <c r="J435" s="49">
        <v>0</v>
      </c>
      <c r="K435" s="49"/>
      <c r="L435" s="10">
        <f>10/100*J435</f>
        <v>0</v>
      </c>
      <c r="M435" s="10">
        <v>0</v>
      </c>
      <c r="N435" s="10">
        <f>30/100*M435</f>
        <v>0</v>
      </c>
      <c r="O435" s="10">
        <v>0</v>
      </c>
      <c r="P435" s="10">
        <f t="shared" si="72"/>
        <v>0</v>
      </c>
      <c r="Q435" s="10">
        <f t="shared" si="73"/>
        <v>0</v>
      </c>
      <c r="R435" s="11" t="str">
        <f aca="true" t="shared" si="75" ref="R435:R452">IF(Q435&gt;=76,"A",IF(Q435&gt;=66,"B",IF(Q435&gt;=56,"C",IF(Q435&gt;=46,"D","E"))))</f>
        <v>E</v>
      </c>
    </row>
    <row r="436" spans="2:18" ht="16.5">
      <c r="B436" s="8">
        <f t="shared" si="74"/>
        <v>3</v>
      </c>
      <c r="C436" s="10" t="s">
        <v>85</v>
      </c>
      <c r="D436" s="28"/>
      <c r="E436" s="37" t="s">
        <v>108</v>
      </c>
      <c r="F436" s="10">
        <v>0</v>
      </c>
      <c r="G436" s="10">
        <v>0</v>
      </c>
      <c r="H436" s="9"/>
      <c r="I436" s="10">
        <f aca="true" t="shared" si="76" ref="I436:I468">G436*0.1</f>
        <v>0</v>
      </c>
      <c r="J436" s="49">
        <v>0</v>
      </c>
      <c r="K436" s="49"/>
      <c r="L436" s="10">
        <f>10/100*J436</f>
        <v>0</v>
      </c>
      <c r="M436" s="10">
        <v>0</v>
      </c>
      <c r="N436" s="10">
        <f>30/100*M436</f>
        <v>0</v>
      </c>
      <c r="O436" s="10">
        <v>0</v>
      </c>
      <c r="P436" s="10">
        <f t="shared" si="72"/>
        <v>0</v>
      </c>
      <c r="Q436" s="10">
        <f t="shared" si="73"/>
        <v>0</v>
      </c>
      <c r="R436" s="11" t="str">
        <f t="shared" si="75"/>
        <v>E</v>
      </c>
    </row>
    <row r="437" spans="2:18" ht="16.5">
      <c r="B437" s="8">
        <f t="shared" si="74"/>
        <v>4</v>
      </c>
      <c r="C437" s="10" t="s">
        <v>247</v>
      </c>
      <c r="D437" s="28"/>
      <c r="E437" s="37" t="s">
        <v>68</v>
      </c>
      <c r="F437" s="35">
        <v>0</v>
      </c>
      <c r="G437" s="10">
        <v>0</v>
      </c>
      <c r="H437" s="9"/>
      <c r="I437" s="10">
        <f t="shared" si="76"/>
        <v>0</v>
      </c>
      <c r="J437" s="49">
        <v>0</v>
      </c>
      <c r="K437" s="49"/>
      <c r="L437" s="10">
        <f>10/100*J437</f>
        <v>0</v>
      </c>
      <c r="M437" s="10">
        <v>0</v>
      </c>
      <c r="N437" s="10">
        <f>30/100*M437</f>
        <v>0</v>
      </c>
      <c r="O437" s="10">
        <v>0</v>
      </c>
      <c r="P437" s="10">
        <f t="shared" si="72"/>
        <v>0</v>
      </c>
      <c r="Q437" s="10">
        <f t="shared" si="73"/>
        <v>0</v>
      </c>
      <c r="R437" s="11" t="str">
        <f t="shared" si="75"/>
        <v>E</v>
      </c>
    </row>
    <row r="438" spans="2:18" ht="16.5">
      <c r="B438" s="8">
        <f t="shared" si="74"/>
        <v>5</v>
      </c>
      <c r="C438" s="10" t="s">
        <v>179</v>
      </c>
      <c r="D438" s="28"/>
      <c r="E438" s="37" t="s">
        <v>248</v>
      </c>
      <c r="F438" s="35">
        <v>0</v>
      </c>
      <c r="G438" s="10">
        <v>0</v>
      </c>
      <c r="H438" s="9"/>
      <c r="I438" s="10">
        <f t="shared" si="76"/>
        <v>0</v>
      </c>
      <c r="J438" s="49">
        <v>0</v>
      </c>
      <c r="K438" s="49"/>
      <c r="L438" s="10">
        <v>0</v>
      </c>
      <c r="M438" s="10">
        <v>0</v>
      </c>
      <c r="N438" s="10">
        <v>0</v>
      </c>
      <c r="O438" s="10">
        <v>0</v>
      </c>
      <c r="P438" s="10">
        <f t="shared" si="72"/>
        <v>0</v>
      </c>
      <c r="Q438" s="10">
        <f t="shared" si="73"/>
        <v>0</v>
      </c>
      <c r="R438" s="11" t="str">
        <f t="shared" si="75"/>
        <v>E</v>
      </c>
    </row>
    <row r="439" spans="2:18" ht="16.5">
      <c r="B439" s="8">
        <f t="shared" si="74"/>
        <v>6</v>
      </c>
      <c r="C439" s="10" t="s">
        <v>249</v>
      </c>
      <c r="D439" s="28"/>
      <c r="E439" s="37" t="s">
        <v>250</v>
      </c>
      <c r="F439" s="10">
        <v>0</v>
      </c>
      <c r="G439" s="10">
        <v>0</v>
      </c>
      <c r="H439" s="9"/>
      <c r="I439" s="10">
        <f t="shared" si="76"/>
        <v>0</v>
      </c>
      <c r="J439" s="49">
        <v>0</v>
      </c>
      <c r="K439" s="49"/>
      <c r="L439" s="10">
        <f aca="true" t="shared" si="77" ref="L439:L451">10/100*J439</f>
        <v>0</v>
      </c>
      <c r="M439" s="10">
        <v>0</v>
      </c>
      <c r="N439" s="10">
        <f>30/100*M439</f>
        <v>0</v>
      </c>
      <c r="O439" s="10">
        <v>0</v>
      </c>
      <c r="P439" s="10">
        <f t="shared" si="72"/>
        <v>0</v>
      </c>
      <c r="Q439" s="10">
        <f t="shared" si="73"/>
        <v>0</v>
      </c>
      <c r="R439" s="11" t="str">
        <f t="shared" si="75"/>
        <v>E</v>
      </c>
    </row>
    <row r="440" spans="2:18" ht="16.5">
      <c r="B440" s="8">
        <f t="shared" si="74"/>
        <v>7</v>
      </c>
      <c r="C440" s="10" t="s">
        <v>251</v>
      </c>
      <c r="D440" s="28"/>
      <c r="E440" s="37" t="s">
        <v>252</v>
      </c>
      <c r="F440" s="10">
        <v>0</v>
      </c>
      <c r="G440" s="10">
        <v>0</v>
      </c>
      <c r="H440" s="9"/>
      <c r="I440" s="10">
        <f t="shared" si="76"/>
        <v>0</v>
      </c>
      <c r="J440" s="49">
        <v>0</v>
      </c>
      <c r="K440" s="49"/>
      <c r="L440" s="10">
        <f t="shared" si="77"/>
        <v>0</v>
      </c>
      <c r="M440" s="10">
        <v>0</v>
      </c>
      <c r="N440" s="10">
        <f aca="true" t="shared" si="78" ref="N440:N452">30/100*M440</f>
        <v>0</v>
      </c>
      <c r="O440" s="10">
        <v>0</v>
      </c>
      <c r="P440" s="10">
        <f aca="true" t="shared" si="79" ref="P440:P452">50/100*O440</f>
        <v>0</v>
      </c>
      <c r="Q440" s="10">
        <f t="shared" si="73"/>
        <v>0</v>
      </c>
      <c r="R440" s="11" t="str">
        <f t="shared" si="75"/>
        <v>E</v>
      </c>
    </row>
    <row r="441" spans="2:18" ht="16.5">
      <c r="B441" s="8">
        <f t="shared" si="74"/>
        <v>8</v>
      </c>
      <c r="C441" s="10" t="s">
        <v>253</v>
      </c>
      <c r="D441" s="28"/>
      <c r="E441" s="37" t="s">
        <v>254</v>
      </c>
      <c r="F441" s="10">
        <v>0</v>
      </c>
      <c r="G441" s="10">
        <v>0</v>
      </c>
      <c r="H441" s="9"/>
      <c r="I441" s="10">
        <f t="shared" si="76"/>
        <v>0</v>
      </c>
      <c r="J441" s="49">
        <v>0</v>
      </c>
      <c r="K441" s="49"/>
      <c r="L441" s="10">
        <f t="shared" si="77"/>
        <v>0</v>
      </c>
      <c r="M441" s="10">
        <v>0</v>
      </c>
      <c r="N441" s="10">
        <f t="shared" si="78"/>
        <v>0</v>
      </c>
      <c r="O441" s="10">
        <v>0</v>
      </c>
      <c r="P441" s="10">
        <f t="shared" si="79"/>
        <v>0</v>
      </c>
      <c r="Q441" s="10">
        <f t="shared" si="73"/>
        <v>0</v>
      </c>
      <c r="R441" s="11" t="str">
        <f t="shared" si="75"/>
        <v>E</v>
      </c>
    </row>
    <row r="442" spans="2:18" ht="16.5">
      <c r="B442" s="8">
        <v>9</v>
      </c>
      <c r="C442" s="9">
        <v>1322110501</v>
      </c>
      <c r="D442" s="28"/>
      <c r="E442" s="37" t="s">
        <v>255</v>
      </c>
      <c r="F442" s="10">
        <v>0</v>
      </c>
      <c r="G442" s="10">
        <v>0</v>
      </c>
      <c r="H442" s="9"/>
      <c r="I442" s="10">
        <f t="shared" si="76"/>
        <v>0</v>
      </c>
      <c r="J442" s="49">
        <v>0</v>
      </c>
      <c r="K442" s="49"/>
      <c r="L442" s="10">
        <f t="shared" si="77"/>
        <v>0</v>
      </c>
      <c r="M442" s="10">
        <v>0</v>
      </c>
      <c r="N442" s="10">
        <f t="shared" si="78"/>
        <v>0</v>
      </c>
      <c r="O442" s="10">
        <v>0</v>
      </c>
      <c r="P442" s="10">
        <f t="shared" si="79"/>
        <v>0</v>
      </c>
      <c r="Q442" s="10">
        <v>0</v>
      </c>
      <c r="R442" s="11" t="str">
        <f t="shared" si="75"/>
        <v>E</v>
      </c>
    </row>
    <row r="443" spans="2:18" ht="16.5">
      <c r="B443" s="8">
        <v>10</v>
      </c>
      <c r="C443" s="9">
        <v>1322110503</v>
      </c>
      <c r="D443" s="28"/>
      <c r="E443" s="37" t="s">
        <v>256</v>
      </c>
      <c r="F443" s="10">
        <v>0</v>
      </c>
      <c r="G443" s="10">
        <v>0</v>
      </c>
      <c r="H443" s="9"/>
      <c r="I443" s="10">
        <f t="shared" si="76"/>
        <v>0</v>
      </c>
      <c r="J443" s="49">
        <v>0</v>
      </c>
      <c r="K443" s="49"/>
      <c r="L443" s="10">
        <f t="shared" si="77"/>
        <v>0</v>
      </c>
      <c r="M443" s="10">
        <v>0</v>
      </c>
      <c r="N443" s="10">
        <f t="shared" si="78"/>
        <v>0</v>
      </c>
      <c r="O443" s="10">
        <v>0</v>
      </c>
      <c r="P443" s="10">
        <f t="shared" si="79"/>
        <v>0</v>
      </c>
      <c r="Q443" s="10">
        <v>0</v>
      </c>
      <c r="R443" s="11" t="str">
        <f t="shared" si="75"/>
        <v>E</v>
      </c>
    </row>
    <row r="444" spans="2:18" ht="16.5">
      <c r="B444" s="8">
        <v>11</v>
      </c>
      <c r="C444" s="10">
        <v>1322110505</v>
      </c>
      <c r="D444" s="28"/>
      <c r="E444" s="37" t="s">
        <v>257</v>
      </c>
      <c r="F444" s="10">
        <v>0</v>
      </c>
      <c r="G444" s="10">
        <v>0</v>
      </c>
      <c r="H444" s="9"/>
      <c r="I444" s="10">
        <f t="shared" si="76"/>
        <v>0</v>
      </c>
      <c r="J444" s="49">
        <v>0</v>
      </c>
      <c r="K444" s="49"/>
      <c r="L444" s="10">
        <f t="shared" si="77"/>
        <v>0</v>
      </c>
      <c r="M444" s="10">
        <v>0</v>
      </c>
      <c r="N444" s="10">
        <f t="shared" si="78"/>
        <v>0</v>
      </c>
      <c r="O444" s="10">
        <v>0</v>
      </c>
      <c r="P444" s="10">
        <f t="shared" si="79"/>
        <v>0</v>
      </c>
      <c r="Q444" s="10">
        <v>0</v>
      </c>
      <c r="R444" s="11" t="str">
        <f t="shared" si="75"/>
        <v>E</v>
      </c>
    </row>
    <row r="445" spans="2:18" ht="16.5">
      <c r="B445" s="8">
        <f>B444+1</f>
        <v>12</v>
      </c>
      <c r="C445" s="9">
        <v>1322110510</v>
      </c>
      <c r="D445" s="28"/>
      <c r="E445" s="37" t="s">
        <v>258</v>
      </c>
      <c r="F445" s="10">
        <v>0</v>
      </c>
      <c r="G445" s="10">
        <v>0</v>
      </c>
      <c r="H445" s="9"/>
      <c r="I445" s="10">
        <f t="shared" si="76"/>
        <v>0</v>
      </c>
      <c r="J445" s="49">
        <v>0</v>
      </c>
      <c r="K445" s="49"/>
      <c r="L445" s="10">
        <f t="shared" si="77"/>
        <v>0</v>
      </c>
      <c r="M445" s="10">
        <v>0</v>
      </c>
      <c r="N445" s="10">
        <f t="shared" si="78"/>
        <v>0</v>
      </c>
      <c r="O445" s="10">
        <v>0</v>
      </c>
      <c r="P445" s="10">
        <f t="shared" si="79"/>
        <v>0</v>
      </c>
      <c r="Q445" s="10">
        <v>0</v>
      </c>
      <c r="R445" s="11" t="str">
        <f t="shared" si="75"/>
        <v>E</v>
      </c>
    </row>
    <row r="446" spans="2:18" ht="16.5">
      <c r="B446" s="8">
        <v>13</v>
      </c>
      <c r="C446" s="9">
        <v>1322110511</v>
      </c>
      <c r="D446" s="28"/>
      <c r="E446" s="37" t="s">
        <v>259</v>
      </c>
      <c r="F446" s="35">
        <v>0</v>
      </c>
      <c r="G446" s="10">
        <v>0</v>
      </c>
      <c r="H446" s="9"/>
      <c r="I446" s="10">
        <f t="shared" si="76"/>
        <v>0</v>
      </c>
      <c r="J446" s="49">
        <v>0</v>
      </c>
      <c r="K446" s="49"/>
      <c r="L446" s="10">
        <f t="shared" si="77"/>
        <v>0</v>
      </c>
      <c r="M446" s="10">
        <v>0</v>
      </c>
      <c r="N446" s="10">
        <f t="shared" si="78"/>
        <v>0</v>
      </c>
      <c r="O446" s="10">
        <v>0</v>
      </c>
      <c r="P446" s="10">
        <f t="shared" si="79"/>
        <v>0</v>
      </c>
      <c r="Q446" s="10">
        <v>0</v>
      </c>
      <c r="R446" s="11" t="str">
        <f t="shared" si="75"/>
        <v>E</v>
      </c>
    </row>
    <row r="447" spans="2:18" ht="16.5">
      <c r="B447" s="8">
        <f>B446+1</f>
        <v>14</v>
      </c>
      <c r="C447" s="9">
        <v>1322110513</v>
      </c>
      <c r="D447" s="28"/>
      <c r="E447" s="37" t="s">
        <v>260</v>
      </c>
      <c r="F447" s="10">
        <v>0</v>
      </c>
      <c r="G447" s="10">
        <v>0</v>
      </c>
      <c r="H447" s="9"/>
      <c r="I447" s="10">
        <f t="shared" si="76"/>
        <v>0</v>
      </c>
      <c r="J447" s="49">
        <v>0</v>
      </c>
      <c r="K447" s="49"/>
      <c r="L447" s="10">
        <f t="shared" si="77"/>
        <v>0</v>
      </c>
      <c r="M447" s="10">
        <v>0</v>
      </c>
      <c r="N447" s="10">
        <f t="shared" si="78"/>
        <v>0</v>
      </c>
      <c r="O447" s="10">
        <v>0</v>
      </c>
      <c r="P447" s="10">
        <f t="shared" si="79"/>
        <v>0</v>
      </c>
      <c r="Q447" s="10">
        <f aca="true" t="shared" si="80" ref="Q447:Q453">I447+L447+N447+P447</f>
        <v>0</v>
      </c>
      <c r="R447" s="11" t="str">
        <f t="shared" si="75"/>
        <v>E</v>
      </c>
    </row>
    <row r="448" spans="2:18" ht="16.5">
      <c r="B448" s="8">
        <f>B447+1</f>
        <v>15</v>
      </c>
      <c r="C448" s="9">
        <v>1322110515</v>
      </c>
      <c r="D448" s="28"/>
      <c r="E448" s="37" t="s">
        <v>261</v>
      </c>
      <c r="F448" s="10">
        <v>0</v>
      </c>
      <c r="G448" s="10">
        <v>0</v>
      </c>
      <c r="H448" s="9"/>
      <c r="I448" s="10">
        <f t="shared" si="76"/>
        <v>0</v>
      </c>
      <c r="J448" s="49">
        <v>0</v>
      </c>
      <c r="K448" s="49"/>
      <c r="L448" s="10">
        <f t="shared" si="77"/>
        <v>0</v>
      </c>
      <c r="M448" s="10">
        <v>0</v>
      </c>
      <c r="N448" s="10">
        <f t="shared" si="78"/>
        <v>0</v>
      </c>
      <c r="O448" s="10">
        <v>0</v>
      </c>
      <c r="P448" s="10">
        <f t="shared" si="79"/>
        <v>0</v>
      </c>
      <c r="Q448" s="10">
        <f t="shared" si="80"/>
        <v>0</v>
      </c>
      <c r="R448" s="11" t="str">
        <f t="shared" si="75"/>
        <v>E</v>
      </c>
    </row>
    <row r="449" spans="2:18" ht="16.5">
      <c r="B449" s="31">
        <f>B448+1</f>
        <v>16</v>
      </c>
      <c r="C449" s="9">
        <v>1322110517</v>
      </c>
      <c r="D449" s="28"/>
      <c r="E449" s="37" t="s">
        <v>262</v>
      </c>
      <c r="F449" s="10">
        <v>0</v>
      </c>
      <c r="G449" s="10">
        <v>0</v>
      </c>
      <c r="H449" s="9"/>
      <c r="I449" s="10">
        <f t="shared" si="76"/>
        <v>0</v>
      </c>
      <c r="J449" s="49">
        <v>0</v>
      </c>
      <c r="K449" s="49"/>
      <c r="L449" s="10">
        <f t="shared" si="77"/>
        <v>0</v>
      </c>
      <c r="M449" s="10">
        <v>0</v>
      </c>
      <c r="N449" s="10">
        <f t="shared" si="78"/>
        <v>0</v>
      </c>
      <c r="O449" s="10">
        <v>0</v>
      </c>
      <c r="P449" s="10">
        <f t="shared" si="79"/>
        <v>0</v>
      </c>
      <c r="Q449" s="10">
        <f t="shared" si="80"/>
        <v>0</v>
      </c>
      <c r="R449" s="11" t="str">
        <f t="shared" si="75"/>
        <v>E</v>
      </c>
    </row>
    <row r="450" spans="2:18" ht="16.5">
      <c r="B450" s="8">
        <f aca="true" t="shared" si="81" ref="B450:B468">B449+1</f>
        <v>17</v>
      </c>
      <c r="C450" s="9">
        <v>1322110518</v>
      </c>
      <c r="D450" s="28"/>
      <c r="E450" s="37" t="s">
        <v>263</v>
      </c>
      <c r="F450" s="10">
        <v>0</v>
      </c>
      <c r="G450" s="10">
        <v>0</v>
      </c>
      <c r="H450" s="9"/>
      <c r="I450" s="10">
        <f t="shared" si="76"/>
        <v>0</v>
      </c>
      <c r="J450" s="49">
        <v>0</v>
      </c>
      <c r="K450" s="49"/>
      <c r="L450" s="10">
        <f t="shared" si="77"/>
        <v>0</v>
      </c>
      <c r="M450" s="10">
        <v>0</v>
      </c>
      <c r="N450" s="10">
        <f t="shared" si="78"/>
        <v>0</v>
      </c>
      <c r="O450" s="10">
        <v>0</v>
      </c>
      <c r="P450" s="10">
        <f t="shared" si="79"/>
        <v>0</v>
      </c>
      <c r="Q450" s="10">
        <f t="shared" si="80"/>
        <v>0</v>
      </c>
      <c r="R450" s="11" t="str">
        <f t="shared" si="75"/>
        <v>E</v>
      </c>
    </row>
    <row r="451" spans="2:18" ht="16.5">
      <c r="B451" s="8">
        <f t="shared" si="81"/>
        <v>18</v>
      </c>
      <c r="C451" s="9">
        <v>1322110523</v>
      </c>
      <c r="D451" s="28"/>
      <c r="E451" s="37" t="s">
        <v>264</v>
      </c>
      <c r="F451" s="10">
        <v>0</v>
      </c>
      <c r="G451" s="10">
        <v>0</v>
      </c>
      <c r="H451" s="9"/>
      <c r="I451" s="10">
        <f t="shared" si="76"/>
        <v>0</v>
      </c>
      <c r="J451" s="49">
        <v>0</v>
      </c>
      <c r="K451" s="49"/>
      <c r="L451" s="10">
        <f t="shared" si="77"/>
        <v>0</v>
      </c>
      <c r="M451" s="10">
        <v>0</v>
      </c>
      <c r="N451" s="10">
        <f t="shared" si="78"/>
        <v>0</v>
      </c>
      <c r="O451" s="10">
        <v>0</v>
      </c>
      <c r="P451" s="10">
        <f t="shared" si="79"/>
        <v>0</v>
      </c>
      <c r="Q451" s="10">
        <f t="shared" si="80"/>
        <v>0</v>
      </c>
      <c r="R451" s="11" t="str">
        <f t="shared" si="75"/>
        <v>E</v>
      </c>
    </row>
    <row r="452" spans="2:18" ht="16.5">
      <c r="B452" s="8">
        <f t="shared" si="81"/>
        <v>19</v>
      </c>
      <c r="C452" s="9">
        <v>1322110526</v>
      </c>
      <c r="D452" s="28"/>
      <c r="E452" s="37" t="s">
        <v>265</v>
      </c>
      <c r="F452" s="10">
        <v>0</v>
      </c>
      <c r="G452" s="10">
        <v>0</v>
      </c>
      <c r="H452" s="9"/>
      <c r="I452" s="10">
        <f t="shared" si="76"/>
        <v>0</v>
      </c>
      <c r="J452" s="49">
        <v>0</v>
      </c>
      <c r="K452" s="49"/>
      <c r="L452" s="10">
        <f aca="true" t="shared" si="82" ref="L452:L464">10/100*J452</f>
        <v>0</v>
      </c>
      <c r="M452" s="10">
        <v>0</v>
      </c>
      <c r="N452" s="10">
        <f t="shared" si="78"/>
        <v>0</v>
      </c>
      <c r="O452" s="10">
        <v>0</v>
      </c>
      <c r="P452" s="10">
        <f t="shared" si="79"/>
        <v>0</v>
      </c>
      <c r="Q452" s="10">
        <f t="shared" si="80"/>
        <v>0</v>
      </c>
      <c r="R452" s="11" t="str">
        <f t="shared" si="75"/>
        <v>E</v>
      </c>
    </row>
    <row r="453" spans="2:18" ht="16.5">
      <c r="B453" s="8">
        <f t="shared" si="81"/>
        <v>20</v>
      </c>
      <c r="C453" s="9">
        <v>1322110527</v>
      </c>
      <c r="D453" s="28"/>
      <c r="E453" s="37" t="s">
        <v>266</v>
      </c>
      <c r="F453" s="10">
        <v>0</v>
      </c>
      <c r="G453" s="10">
        <v>0</v>
      </c>
      <c r="H453" s="9"/>
      <c r="I453" s="10">
        <f t="shared" si="76"/>
        <v>0</v>
      </c>
      <c r="J453" s="49">
        <v>0</v>
      </c>
      <c r="K453" s="49"/>
      <c r="L453" s="10">
        <f t="shared" si="82"/>
        <v>0</v>
      </c>
      <c r="M453" s="10">
        <v>0</v>
      </c>
      <c r="N453" s="10">
        <f>30/100*M453</f>
        <v>0</v>
      </c>
      <c r="O453" s="10">
        <v>0</v>
      </c>
      <c r="P453" s="10">
        <f>50/100*O453</f>
        <v>0</v>
      </c>
      <c r="Q453" s="10">
        <f t="shared" si="80"/>
        <v>0</v>
      </c>
      <c r="R453" s="11" t="str">
        <f>IF(Q453&gt;=76,"A",IF(Q453&gt;=66,"B",IF(Q453&gt;=56,"C",IF(Q453&gt;=46,"D","E"))))</f>
        <v>E</v>
      </c>
    </row>
    <row r="454" spans="2:18" ht="16.5">
      <c r="B454" s="8">
        <f t="shared" si="81"/>
        <v>21</v>
      </c>
      <c r="C454" s="10">
        <v>1322110528</v>
      </c>
      <c r="D454" s="28"/>
      <c r="E454" s="37" t="s">
        <v>267</v>
      </c>
      <c r="F454" s="10">
        <v>0</v>
      </c>
      <c r="G454" s="10">
        <v>0</v>
      </c>
      <c r="H454" s="9"/>
      <c r="I454" s="10">
        <f t="shared" si="76"/>
        <v>0</v>
      </c>
      <c r="J454" s="49">
        <v>0</v>
      </c>
      <c r="K454" s="49"/>
      <c r="L454" s="10">
        <f t="shared" si="82"/>
        <v>0</v>
      </c>
      <c r="M454" s="10">
        <v>0</v>
      </c>
      <c r="N454" s="10">
        <f aca="true" t="shared" si="83" ref="N454:N463">30/100*M454</f>
        <v>0</v>
      </c>
      <c r="O454" s="10">
        <v>0</v>
      </c>
      <c r="P454" s="10">
        <f aca="true" t="shared" si="84" ref="P454:P468">50/100*O454</f>
        <v>0</v>
      </c>
      <c r="Q454" s="10">
        <f aca="true" t="shared" si="85" ref="Q454:Q468">I454+L454+N454+P454</f>
        <v>0</v>
      </c>
      <c r="R454" s="11" t="str">
        <f aca="true" t="shared" si="86" ref="R454:R468">IF(Q454&gt;=76,"A",IF(Q454&gt;=66,"B",IF(Q454&gt;=56,"C",IF(Q454&gt;=46,"D","E"))))</f>
        <v>E</v>
      </c>
    </row>
    <row r="455" spans="2:18" ht="16.5">
      <c r="B455" s="8">
        <f t="shared" si="81"/>
        <v>22</v>
      </c>
      <c r="C455" s="9">
        <v>1322110529</v>
      </c>
      <c r="D455" s="28"/>
      <c r="E455" s="37" t="s">
        <v>268</v>
      </c>
      <c r="F455" s="10">
        <v>0</v>
      </c>
      <c r="G455" s="10">
        <v>0</v>
      </c>
      <c r="H455" s="9"/>
      <c r="I455" s="10">
        <f t="shared" si="76"/>
        <v>0</v>
      </c>
      <c r="J455" s="49">
        <v>0</v>
      </c>
      <c r="K455" s="49"/>
      <c r="L455" s="10">
        <f t="shared" si="82"/>
        <v>0</v>
      </c>
      <c r="M455" s="10">
        <v>0</v>
      </c>
      <c r="N455" s="10">
        <f t="shared" si="83"/>
        <v>0</v>
      </c>
      <c r="O455" s="10">
        <v>0</v>
      </c>
      <c r="P455" s="10">
        <f t="shared" si="84"/>
        <v>0</v>
      </c>
      <c r="Q455" s="10">
        <f t="shared" si="85"/>
        <v>0</v>
      </c>
      <c r="R455" s="11" t="str">
        <f t="shared" si="86"/>
        <v>E</v>
      </c>
    </row>
    <row r="456" spans="2:18" ht="16.5">
      <c r="B456" s="8">
        <f t="shared" si="81"/>
        <v>23</v>
      </c>
      <c r="C456" s="9">
        <v>1322110530</v>
      </c>
      <c r="D456" s="28"/>
      <c r="E456" s="37" t="s">
        <v>269</v>
      </c>
      <c r="F456" s="10">
        <v>0</v>
      </c>
      <c r="G456" s="10">
        <v>0</v>
      </c>
      <c r="H456" s="9"/>
      <c r="I456" s="10">
        <f t="shared" si="76"/>
        <v>0</v>
      </c>
      <c r="J456" s="49">
        <v>0</v>
      </c>
      <c r="K456" s="49"/>
      <c r="L456" s="10">
        <f t="shared" si="82"/>
        <v>0</v>
      </c>
      <c r="M456" s="10">
        <v>0</v>
      </c>
      <c r="N456" s="10">
        <f t="shared" si="83"/>
        <v>0</v>
      </c>
      <c r="O456" s="10">
        <v>0</v>
      </c>
      <c r="P456" s="10">
        <f t="shared" si="84"/>
        <v>0</v>
      </c>
      <c r="Q456" s="10">
        <f t="shared" si="85"/>
        <v>0</v>
      </c>
      <c r="R456" s="11" t="str">
        <f t="shared" si="86"/>
        <v>E</v>
      </c>
    </row>
    <row r="457" spans="2:18" ht="16.5">
      <c r="B457" s="8">
        <f t="shared" si="81"/>
        <v>24</v>
      </c>
      <c r="C457" s="9">
        <v>1322110531</v>
      </c>
      <c r="D457" s="28"/>
      <c r="E457" s="37" t="s">
        <v>270</v>
      </c>
      <c r="F457" s="10">
        <v>0</v>
      </c>
      <c r="G457" s="10">
        <v>0</v>
      </c>
      <c r="H457" s="9"/>
      <c r="I457" s="10">
        <f t="shared" si="76"/>
        <v>0</v>
      </c>
      <c r="J457" s="49">
        <v>0</v>
      </c>
      <c r="K457" s="49"/>
      <c r="L457" s="10">
        <f t="shared" si="82"/>
        <v>0</v>
      </c>
      <c r="M457" s="10">
        <v>0</v>
      </c>
      <c r="N457" s="10">
        <f t="shared" si="83"/>
        <v>0</v>
      </c>
      <c r="O457" s="10">
        <v>0</v>
      </c>
      <c r="P457" s="10">
        <f t="shared" si="84"/>
        <v>0</v>
      </c>
      <c r="Q457" s="10">
        <f t="shared" si="85"/>
        <v>0</v>
      </c>
      <c r="R457" s="11" t="str">
        <f t="shared" si="86"/>
        <v>E</v>
      </c>
    </row>
    <row r="458" spans="2:18" ht="16.5">
      <c r="B458" s="8">
        <f t="shared" si="81"/>
        <v>25</v>
      </c>
      <c r="C458" s="9">
        <v>1322110532</v>
      </c>
      <c r="D458" s="28"/>
      <c r="E458" s="37" t="s">
        <v>271</v>
      </c>
      <c r="F458" s="10">
        <v>0</v>
      </c>
      <c r="G458" s="10">
        <v>0</v>
      </c>
      <c r="H458" s="9"/>
      <c r="I458" s="10">
        <f t="shared" si="76"/>
        <v>0</v>
      </c>
      <c r="J458" s="49">
        <v>0</v>
      </c>
      <c r="K458" s="49"/>
      <c r="L458" s="10">
        <f t="shared" si="82"/>
        <v>0</v>
      </c>
      <c r="M458" s="10">
        <v>0</v>
      </c>
      <c r="N458" s="10">
        <f t="shared" si="83"/>
        <v>0</v>
      </c>
      <c r="O458" s="10">
        <v>0</v>
      </c>
      <c r="P458" s="10">
        <f t="shared" si="84"/>
        <v>0</v>
      </c>
      <c r="Q458" s="10">
        <f t="shared" si="85"/>
        <v>0</v>
      </c>
      <c r="R458" s="11" t="str">
        <f t="shared" si="86"/>
        <v>E</v>
      </c>
    </row>
    <row r="459" spans="2:18" ht="16.5">
      <c r="B459" s="8">
        <f t="shared" si="81"/>
        <v>26</v>
      </c>
      <c r="C459" s="9">
        <v>1322110538</v>
      </c>
      <c r="D459" s="28"/>
      <c r="E459" s="37" t="s">
        <v>272</v>
      </c>
      <c r="F459" s="10">
        <v>0</v>
      </c>
      <c r="G459" s="10">
        <v>0</v>
      </c>
      <c r="H459" s="9"/>
      <c r="I459" s="10">
        <f t="shared" si="76"/>
        <v>0</v>
      </c>
      <c r="J459" s="49">
        <v>0</v>
      </c>
      <c r="K459" s="49"/>
      <c r="L459" s="10">
        <f t="shared" si="82"/>
        <v>0</v>
      </c>
      <c r="M459" s="10">
        <v>0</v>
      </c>
      <c r="N459" s="10">
        <f t="shared" si="83"/>
        <v>0</v>
      </c>
      <c r="O459" s="10">
        <v>0</v>
      </c>
      <c r="P459" s="10">
        <f t="shared" si="84"/>
        <v>0</v>
      </c>
      <c r="Q459" s="10">
        <f t="shared" si="85"/>
        <v>0</v>
      </c>
      <c r="R459" s="11" t="str">
        <f t="shared" si="86"/>
        <v>E</v>
      </c>
    </row>
    <row r="460" spans="2:18" ht="16.5">
      <c r="B460" s="8">
        <f t="shared" si="81"/>
        <v>27</v>
      </c>
      <c r="C460" s="9">
        <v>1322110539</v>
      </c>
      <c r="D460" s="28"/>
      <c r="E460" s="37" t="s">
        <v>273</v>
      </c>
      <c r="F460" s="10">
        <v>0</v>
      </c>
      <c r="G460" s="10">
        <v>0</v>
      </c>
      <c r="H460" s="9"/>
      <c r="I460" s="10">
        <f t="shared" si="76"/>
        <v>0</v>
      </c>
      <c r="J460" s="49">
        <v>0</v>
      </c>
      <c r="K460" s="49"/>
      <c r="L460" s="10">
        <f t="shared" si="82"/>
        <v>0</v>
      </c>
      <c r="M460" s="10">
        <v>0</v>
      </c>
      <c r="N460" s="10">
        <f t="shared" si="83"/>
        <v>0</v>
      </c>
      <c r="O460" s="10">
        <v>0</v>
      </c>
      <c r="P460" s="10">
        <f t="shared" si="84"/>
        <v>0</v>
      </c>
      <c r="Q460" s="10">
        <f t="shared" si="85"/>
        <v>0</v>
      </c>
      <c r="R460" s="11" t="str">
        <f t="shared" si="86"/>
        <v>E</v>
      </c>
    </row>
    <row r="461" spans="2:18" ht="16.5">
      <c r="B461" s="8">
        <f t="shared" si="81"/>
        <v>28</v>
      </c>
      <c r="C461" s="9">
        <v>1322110542</v>
      </c>
      <c r="D461" s="28"/>
      <c r="E461" s="37" t="s">
        <v>274</v>
      </c>
      <c r="F461" s="10">
        <v>0</v>
      </c>
      <c r="G461" s="10">
        <v>0</v>
      </c>
      <c r="H461" s="9"/>
      <c r="I461" s="10">
        <f t="shared" si="76"/>
        <v>0</v>
      </c>
      <c r="J461" s="49">
        <v>0</v>
      </c>
      <c r="K461" s="49"/>
      <c r="L461" s="10">
        <f t="shared" si="82"/>
        <v>0</v>
      </c>
      <c r="M461" s="10">
        <v>0</v>
      </c>
      <c r="N461" s="10">
        <f t="shared" si="83"/>
        <v>0</v>
      </c>
      <c r="O461" s="10">
        <v>0</v>
      </c>
      <c r="P461" s="10">
        <f t="shared" si="84"/>
        <v>0</v>
      </c>
      <c r="Q461" s="10">
        <f t="shared" si="85"/>
        <v>0</v>
      </c>
      <c r="R461" s="11" t="str">
        <f t="shared" si="86"/>
        <v>E</v>
      </c>
    </row>
    <row r="462" spans="2:18" ht="16.5">
      <c r="B462" s="8">
        <f t="shared" si="81"/>
        <v>29</v>
      </c>
      <c r="C462" s="10" t="s">
        <v>275</v>
      </c>
      <c r="D462" s="28"/>
      <c r="E462" s="37" t="s">
        <v>276</v>
      </c>
      <c r="F462" s="10">
        <v>0</v>
      </c>
      <c r="G462" s="10">
        <v>0</v>
      </c>
      <c r="H462" s="9"/>
      <c r="I462" s="10">
        <f t="shared" si="76"/>
        <v>0</v>
      </c>
      <c r="J462" s="49">
        <v>0</v>
      </c>
      <c r="K462" s="49"/>
      <c r="L462" s="10">
        <f t="shared" si="82"/>
        <v>0</v>
      </c>
      <c r="M462" s="10">
        <v>0</v>
      </c>
      <c r="N462" s="10">
        <f t="shared" si="83"/>
        <v>0</v>
      </c>
      <c r="O462" s="10">
        <v>0</v>
      </c>
      <c r="P462" s="10">
        <f t="shared" si="84"/>
        <v>0</v>
      </c>
      <c r="Q462" s="10">
        <f t="shared" si="85"/>
        <v>0</v>
      </c>
      <c r="R462" s="11" t="str">
        <f t="shared" si="86"/>
        <v>E</v>
      </c>
    </row>
    <row r="463" spans="2:18" ht="16.5">
      <c r="B463" s="8">
        <f t="shared" si="81"/>
        <v>30</v>
      </c>
      <c r="C463" s="10" t="s">
        <v>277</v>
      </c>
      <c r="D463" s="28"/>
      <c r="E463" s="37" t="s">
        <v>278</v>
      </c>
      <c r="F463" s="10">
        <v>0</v>
      </c>
      <c r="G463" s="10">
        <v>0</v>
      </c>
      <c r="H463" s="9"/>
      <c r="I463" s="10">
        <f t="shared" si="76"/>
        <v>0</v>
      </c>
      <c r="J463" s="49">
        <v>0</v>
      </c>
      <c r="K463" s="49"/>
      <c r="L463" s="10">
        <f t="shared" si="82"/>
        <v>0</v>
      </c>
      <c r="M463" s="10">
        <v>0</v>
      </c>
      <c r="N463" s="10">
        <f t="shared" si="83"/>
        <v>0</v>
      </c>
      <c r="O463" s="10">
        <v>0</v>
      </c>
      <c r="P463" s="10">
        <f t="shared" si="84"/>
        <v>0</v>
      </c>
      <c r="Q463" s="10">
        <f t="shared" si="85"/>
        <v>0</v>
      </c>
      <c r="R463" s="11" t="str">
        <f t="shared" si="86"/>
        <v>E</v>
      </c>
    </row>
    <row r="464" spans="2:18" ht="16.5">
      <c r="B464" s="8">
        <f t="shared" si="81"/>
        <v>31</v>
      </c>
      <c r="C464" s="10" t="s">
        <v>77</v>
      </c>
      <c r="D464" s="28"/>
      <c r="E464" s="37" t="s">
        <v>279</v>
      </c>
      <c r="F464" s="10">
        <v>0</v>
      </c>
      <c r="G464" s="10">
        <v>0</v>
      </c>
      <c r="H464" s="9"/>
      <c r="I464" s="10">
        <f t="shared" si="76"/>
        <v>0</v>
      </c>
      <c r="J464" s="49">
        <v>0</v>
      </c>
      <c r="K464" s="49"/>
      <c r="L464" s="10">
        <f t="shared" si="82"/>
        <v>0</v>
      </c>
      <c r="M464" s="10">
        <v>0</v>
      </c>
      <c r="N464" s="10">
        <v>0</v>
      </c>
      <c r="O464" s="10">
        <v>0</v>
      </c>
      <c r="P464" s="10">
        <f t="shared" si="84"/>
        <v>0</v>
      </c>
      <c r="Q464" s="10">
        <f t="shared" si="85"/>
        <v>0</v>
      </c>
      <c r="R464" s="11" t="str">
        <f t="shared" si="86"/>
        <v>E</v>
      </c>
    </row>
    <row r="465" spans="2:18" ht="16.5">
      <c r="B465" s="8">
        <f t="shared" si="81"/>
        <v>32</v>
      </c>
      <c r="C465" s="9"/>
      <c r="D465" s="28"/>
      <c r="E465" s="37"/>
      <c r="F465" s="10">
        <v>0</v>
      </c>
      <c r="G465" s="10">
        <v>0</v>
      </c>
      <c r="H465" s="9"/>
      <c r="I465" s="10">
        <f t="shared" si="76"/>
        <v>0</v>
      </c>
      <c r="J465" s="49">
        <v>0</v>
      </c>
      <c r="K465" s="49"/>
      <c r="L465" s="10">
        <v>0</v>
      </c>
      <c r="M465" s="10">
        <v>0</v>
      </c>
      <c r="N465" s="10">
        <f aca="true" t="shared" si="87" ref="N465:N473">30/100*M465</f>
        <v>0</v>
      </c>
      <c r="O465" s="10">
        <v>0</v>
      </c>
      <c r="P465" s="10">
        <f t="shared" si="84"/>
        <v>0</v>
      </c>
      <c r="Q465" s="10">
        <f t="shared" si="85"/>
        <v>0</v>
      </c>
      <c r="R465" s="11" t="str">
        <f t="shared" si="86"/>
        <v>E</v>
      </c>
    </row>
    <row r="466" spans="2:18" ht="16.5">
      <c r="B466" s="8">
        <f t="shared" si="81"/>
        <v>33</v>
      </c>
      <c r="C466" s="9"/>
      <c r="D466" s="28"/>
      <c r="E466" s="37"/>
      <c r="F466" s="10">
        <v>0</v>
      </c>
      <c r="G466" s="10">
        <v>0</v>
      </c>
      <c r="H466" s="9"/>
      <c r="I466" s="10">
        <f t="shared" si="76"/>
        <v>0</v>
      </c>
      <c r="J466" s="49">
        <v>0</v>
      </c>
      <c r="K466" s="49"/>
      <c r="L466" s="10">
        <v>0</v>
      </c>
      <c r="M466" s="10">
        <v>0</v>
      </c>
      <c r="N466" s="10">
        <f t="shared" si="87"/>
        <v>0</v>
      </c>
      <c r="O466" s="10">
        <v>0</v>
      </c>
      <c r="P466" s="10">
        <f t="shared" si="84"/>
        <v>0</v>
      </c>
      <c r="Q466" s="10">
        <f t="shared" si="85"/>
        <v>0</v>
      </c>
      <c r="R466" s="11" t="str">
        <f t="shared" si="86"/>
        <v>E</v>
      </c>
    </row>
    <row r="467" spans="2:18" ht="16.5">
      <c r="B467" s="8">
        <f t="shared" si="81"/>
        <v>34</v>
      </c>
      <c r="C467" s="9"/>
      <c r="D467" s="28"/>
      <c r="E467" s="37"/>
      <c r="F467" s="10">
        <v>0</v>
      </c>
      <c r="G467" s="10">
        <v>0</v>
      </c>
      <c r="H467" s="9"/>
      <c r="I467" s="10">
        <f t="shared" si="76"/>
        <v>0</v>
      </c>
      <c r="J467" s="49">
        <v>0</v>
      </c>
      <c r="K467" s="49"/>
      <c r="L467" s="10">
        <v>0</v>
      </c>
      <c r="M467" s="10">
        <v>0</v>
      </c>
      <c r="N467" s="10">
        <f t="shared" si="87"/>
        <v>0</v>
      </c>
      <c r="O467" s="10">
        <v>0</v>
      </c>
      <c r="P467" s="10">
        <f t="shared" si="84"/>
        <v>0</v>
      </c>
      <c r="Q467" s="10">
        <f t="shared" si="85"/>
        <v>0</v>
      </c>
      <c r="R467" s="11" t="str">
        <f t="shared" si="86"/>
        <v>E</v>
      </c>
    </row>
    <row r="468" spans="2:18" ht="16.5">
      <c r="B468" s="8">
        <f t="shared" si="81"/>
        <v>35</v>
      </c>
      <c r="C468" s="9"/>
      <c r="D468" s="28"/>
      <c r="E468" s="37"/>
      <c r="F468" s="10">
        <v>0</v>
      </c>
      <c r="G468" s="10">
        <v>0</v>
      </c>
      <c r="H468" s="9"/>
      <c r="I468" s="10">
        <f t="shared" si="76"/>
        <v>0</v>
      </c>
      <c r="J468" s="49">
        <v>0</v>
      </c>
      <c r="K468" s="49"/>
      <c r="L468" s="10">
        <v>0</v>
      </c>
      <c r="M468" s="10">
        <v>0</v>
      </c>
      <c r="N468" s="10">
        <f t="shared" si="87"/>
        <v>0</v>
      </c>
      <c r="O468" s="10">
        <v>0</v>
      </c>
      <c r="P468" s="10">
        <f t="shared" si="84"/>
        <v>0</v>
      </c>
      <c r="Q468" s="10">
        <f t="shared" si="85"/>
        <v>0</v>
      </c>
      <c r="R468" s="11" t="str">
        <f t="shared" si="86"/>
        <v>E</v>
      </c>
    </row>
    <row r="469" spans="2:18" ht="16.5">
      <c r="B469" s="8">
        <v>36</v>
      </c>
      <c r="C469" s="9"/>
      <c r="D469" s="28"/>
      <c r="E469" s="37"/>
      <c r="F469" s="10">
        <v>0</v>
      </c>
      <c r="G469" s="10">
        <v>0</v>
      </c>
      <c r="H469" s="9"/>
      <c r="I469" s="10">
        <f>G469*0.1</f>
        <v>0</v>
      </c>
      <c r="J469" s="49">
        <v>0</v>
      </c>
      <c r="K469" s="49"/>
      <c r="L469" s="10">
        <v>0</v>
      </c>
      <c r="M469" s="10">
        <v>0</v>
      </c>
      <c r="N469" s="10">
        <f t="shared" si="87"/>
        <v>0</v>
      </c>
      <c r="O469" s="10">
        <v>0</v>
      </c>
      <c r="P469" s="10">
        <f>50/100*O469</f>
        <v>0</v>
      </c>
      <c r="Q469" s="10">
        <f>I469+L469+N469+P469</f>
        <v>0</v>
      </c>
      <c r="R469" s="11" t="str">
        <f>IF(Q469&gt;=76,"A",IF(Q469&gt;=66,"B",IF(Q469&gt;=56,"C",IF(Q469&gt;=46,"D","E"))))</f>
        <v>E</v>
      </c>
    </row>
    <row r="470" spans="2:18" ht="16.5">
      <c r="B470" s="8">
        <v>37</v>
      </c>
      <c r="C470" s="9"/>
      <c r="D470" s="28"/>
      <c r="E470" s="37"/>
      <c r="F470" s="10">
        <v>0</v>
      </c>
      <c r="G470" s="10">
        <v>0</v>
      </c>
      <c r="H470" s="9"/>
      <c r="I470" s="10">
        <f>G470*0.1</f>
        <v>0</v>
      </c>
      <c r="J470" s="49">
        <v>0</v>
      </c>
      <c r="K470" s="49"/>
      <c r="L470" s="10">
        <v>0</v>
      </c>
      <c r="M470" s="10">
        <v>0</v>
      </c>
      <c r="N470" s="10">
        <f t="shared" si="87"/>
        <v>0</v>
      </c>
      <c r="O470" s="10">
        <v>0</v>
      </c>
      <c r="P470" s="10">
        <f>50/100*O470</f>
        <v>0</v>
      </c>
      <c r="Q470" s="10">
        <f>I470+L470+N470+P470</f>
        <v>0</v>
      </c>
      <c r="R470" s="11" t="str">
        <f>IF(Q470&gt;=76,"A",IF(Q470&gt;=66,"B",IF(Q470&gt;=56,"C",IF(Q470&gt;=46,"D","E"))))</f>
        <v>E</v>
      </c>
    </row>
    <row r="471" spans="2:18" ht="16.5">
      <c r="B471" s="8">
        <v>38</v>
      </c>
      <c r="C471" s="9"/>
      <c r="D471" s="28"/>
      <c r="E471" s="37"/>
      <c r="F471" s="10">
        <v>0</v>
      </c>
      <c r="G471" s="10">
        <v>0</v>
      </c>
      <c r="H471" s="9"/>
      <c r="I471" s="10">
        <f>G471*0.1</f>
        <v>0</v>
      </c>
      <c r="J471" s="49">
        <v>0</v>
      </c>
      <c r="K471" s="49"/>
      <c r="L471" s="10">
        <v>0</v>
      </c>
      <c r="M471" s="10">
        <v>0</v>
      </c>
      <c r="N471" s="10">
        <f t="shared" si="87"/>
        <v>0</v>
      </c>
      <c r="O471" s="10">
        <v>0</v>
      </c>
      <c r="P471" s="10">
        <f>50/100*O471</f>
        <v>0</v>
      </c>
      <c r="Q471" s="10">
        <f>I471+L471+N471+P471</f>
        <v>0</v>
      </c>
      <c r="R471" s="11" t="str">
        <f>IF(Q471&gt;=76,"A",IF(Q471&gt;=66,"B",IF(Q471&gt;=56,"C",IF(Q471&gt;=46,"D","E"))))</f>
        <v>E</v>
      </c>
    </row>
    <row r="472" spans="2:18" ht="16.5">
      <c r="B472" s="8">
        <v>39</v>
      </c>
      <c r="C472" s="9"/>
      <c r="D472" s="28"/>
      <c r="E472" s="37"/>
      <c r="F472" s="10">
        <v>0</v>
      </c>
      <c r="G472" s="10">
        <v>0</v>
      </c>
      <c r="H472" s="9"/>
      <c r="I472" s="10">
        <f>G472*0.1</f>
        <v>0</v>
      </c>
      <c r="J472" s="49">
        <v>0</v>
      </c>
      <c r="K472" s="49"/>
      <c r="L472" s="10">
        <v>0</v>
      </c>
      <c r="M472" s="10">
        <v>0</v>
      </c>
      <c r="N472" s="10">
        <f t="shared" si="87"/>
        <v>0</v>
      </c>
      <c r="O472" s="10">
        <v>0</v>
      </c>
      <c r="P472" s="10">
        <f>50/100*O472</f>
        <v>0</v>
      </c>
      <c r="Q472" s="10">
        <f>I472+L472+N472+P472</f>
        <v>0</v>
      </c>
      <c r="R472" s="11" t="str">
        <f>IF(Q472&gt;=76,"A",IF(Q472&gt;=66,"B",IF(Q472&gt;=56,"C",IF(Q472&gt;=46,"D","E"))))</f>
        <v>E</v>
      </c>
    </row>
    <row r="473" spans="2:18" ht="16.5">
      <c r="B473" s="8">
        <v>40</v>
      </c>
      <c r="C473" s="9"/>
      <c r="D473" s="28"/>
      <c r="E473" s="37"/>
      <c r="F473" s="10">
        <v>0</v>
      </c>
      <c r="G473" s="10">
        <v>0</v>
      </c>
      <c r="H473" s="9"/>
      <c r="I473" s="10">
        <f>G473*0.1</f>
        <v>0</v>
      </c>
      <c r="J473" s="49">
        <v>0</v>
      </c>
      <c r="K473" s="49"/>
      <c r="L473" s="10">
        <v>0</v>
      </c>
      <c r="M473" s="10">
        <v>0</v>
      </c>
      <c r="N473" s="10">
        <f t="shared" si="87"/>
        <v>0</v>
      </c>
      <c r="O473" s="10">
        <v>0</v>
      </c>
      <c r="P473" s="10">
        <f>50/100*O473</f>
        <v>0</v>
      </c>
      <c r="Q473" s="10">
        <f>I473+L473+N473+P473</f>
        <v>0</v>
      </c>
      <c r="R473" s="11" t="str">
        <f>IF(Q473&gt;=76,"A",IF(Q473&gt;=66,"B",IF(Q473&gt;=56,"C",IF(Q473&gt;=46,"D","E"))))</f>
        <v>E</v>
      </c>
    </row>
    <row r="474" spans="15:18" ht="15.75">
      <c r="O474" s="23" t="s">
        <v>19</v>
      </c>
      <c r="P474" s="23"/>
      <c r="Q474" s="23" t="s">
        <v>233</v>
      </c>
      <c r="R474" s="23" t="s">
        <v>123</v>
      </c>
    </row>
    <row r="475" spans="15:18" ht="15.75">
      <c r="O475" s="23" t="s">
        <v>18</v>
      </c>
      <c r="P475" s="23"/>
      <c r="Q475" s="23"/>
      <c r="R475" s="23"/>
    </row>
    <row r="476" spans="15:18" ht="15">
      <c r="O476" s="24"/>
      <c r="P476" s="24"/>
      <c r="Q476" s="24"/>
      <c r="R476" s="24"/>
    </row>
    <row r="477" spans="15:18" ht="15">
      <c r="O477" s="24"/>
      <c r="P477" s="24"/>
      <c r="Q477" s="24"/>
      <c r="R477" s="24"/>
    </row>
    <row r="478" spans="15:18" ht="15">
      <c r="O478" s="24"/>
      <c r="P478" s="24"/>
      <c r="Q478" s="24"/>
      <c r="R478" s="24"/>
    </row>
    <row r="479" spans="15:18" ht="15">
      <c r="O479" s="24" t="s">
        <v>28</v>
      </c>
      <c r="P479" s="24"/>
      <c r="Q479" s="24"/>
      <c r="R479" s="24"/>
    </row>
    <row r="485" ht="15">
      <c r="B485" s="1"/>
    </row>
    <row r="486" spans="2:17" ht="18.75">
      <c r="B486" s="1"/>
      <c r="D486" s="71" t="s">
        <v>17</v>
      </c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</row>
    <row r="487" spans="2:18" ht="18">
      <c r="B487" s="71" t="s">
        <v>227</v>
      </c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</row>
    <row r="488" spans="3:18" ht="15">
      <c r="C488" s="1"/>
      <c r="D488" s="1"/>
      <c r="E488" s="1"/>
      <c r="K488" s="72"/>
      <c r="L488" s="72"/>
      <c r="M488" s="72"/>
      <c r="N488" s="72"/>
      <c r="O488" s="72"/>
      <c r="P488" s="72"/>
      <c r="Q488" s="72"/>
      <c r="R488" s="72"/>
    </row>
    <row r="489" spans="2:18" ht="16.5">
      <c r="B489" s="1"/>
      <c r="C489" s="1"/>
      <c r="D489" s="1"/>
      <c r="E489" s="1"/>
      <c r="F489" s="18" t="s">
        <v>10</v>
      </c>
      <c r="G489" s="18"/>
      <c r="H489" s="18" t="s">
        <v>10</v>
      </c>
      <c r="I489" s="18"/>
      <c r="J489" s="18" t="s">
        <v>15</v>
      </c>
      <c r="K489" s="52" t="s">
        <v>70</v>
      </c>
      <c r="L489" s="52"/>
      <c r="M489" s="52"/>
      <c r="N489" s="52"/>
      <c r="O489" s="52"/>
      <c r="P489" s="52"/>
      <c r="Q489" s="52"/>
      <c r="R489" s="52"/>
    </row>
    <row r="490" spans="2:18" ht="16.5">
      <c r="B490" s="1"/>
      <c r="C490" s="1"/>
      <c r="D490" s="1"/>
      <c r="E490" s="1"/>
      <c r="F490" s="18" t="s">
        <v>11</v>
      </c>
      <c r="G490" s="18"/>
      <c r="H490" s="18" t="s">
        <v>11</v>
      </c>
      <c r="I490" s="18"/>
      <c r="J490" s="18" t="s">
        <v>15</v>
      </c>
      <c r="K490" s="52" t="s">
        <v>71</v>
      </c>
      <c r="L490" s="52"/>
      <c r="M490" s="52"/>
      <c r="N490" s="52"/>
      <c r="O490" s="52"/>
      <c r="P490" s="52"/>
      <c r="Q490" s="52"/>
      <c r="R490" s="52"/>
    </row>
    <row r="491" spans="2:18" ht="16.5">
      <c r="B491" s="1"/>
      <c r="C491" s="1"/>
      <c r="D491" s="1"/>
      <c r="E491" s="1"/>
      <c r="F491" s="18" t="s">
        <v>12</v>
      </c>
      <c r="G491" s="18"/>
      <c r="H491" s="18" t="s">
        <v>12</v>
      </c>
      <c r="I491" s="18"/>
      <c r="J491" s="18" t="s">
        <v>15</v>
      </c>
      <c r="K491" s="52" t="s">
        <v>189</v>
      </c>
      <c r="L491" s="52"/>
      <c r="M491" s="52"/>
      <c r="N491" s="52"/>
      <c r="O491" s="52"/>
      <c r="P491" s="52"/>
      <c r="Q491" s="52"/>
      <c r="R491" s="52"/>
    </row>
    <row r="492" spans="2:18" ht="16.5">
      <c r="B492" s="1"/>
      <c r="C492" s="1"/>
      <c r="D492" s="1"/>
      <c r="E492" s="1"/>
      <c r="F492" s="18" t="s">
        <v>13</v>
      </c>
      <c r="G492" s="18"/>
      <c r="H492" s="18" t="s">
        <v>13</v>
      </c>
      <c r="I492" s="18"/>
      <c r="J492" s="18" t="s">
        <v>15</v>
      </c>
      <c r="K492" s="52" t="s">
        <v>228</v>
      </c>
      <c r="L492" s="52"/>
      <c r="M492" s="52"/>
      <c r="N492" s="52"/>
      <c r="O492" s="52"/>
      <c r="P492" s="52"/>
      <c r="Q492" s="52"/>
      <c r="R492" s="52"/>
    </row>
    <row r="493" spans="2:18" ht="15.75" thickBo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2:18" ht="17.25" thickTop="1">
      <c r="B494" s="53" t="s">
        <v>0</v>
      </c>
      <c r="C494" s="56" t="s">
        <v>3</v>
      </c>
      <c r="D494" s="59" t="s">
        <v>4</v>
      </c>
      <c r="E494" s="60"/>
      <c r="F494" s="56" t="s">
        <v>2</v>
      </c>
      <c r="G494" s="65" t="s">
        <v>1</v>
      </c>
      <c r="H494" s="66"/>
      <c r="I494" s="66"/>
      <c r="J494" s="66"/>
      <c r="K494" s="66"/>
      <c r="L494" s="66"/>
      <c r="M494" s="66"/>
      <c r="N494" s="66"/>
      <c r="O494" s="66"/>
      <c r="P494" s="67"/>
      <c r="Q494" s="12"/>
      <c r="R494" s="13"/>
    </row>
    <row r="495" spans="2:18" ht="16.5">
      <c r="B495" s="54"/>
      <c r="C495" s="57"/>
      <c r="D495" s="61"/>
      <c r="E495" s="62"/>
      <c r="F495" s="57"/>
      <c r="G495" s="68" t="s">
        <v>14</v>
      </c>
      <c r="H495" s="69"/>
      <c r="I495" s="70"/>
      <c r="J495" s="68" t="s">
        <v>6</v>
      </c>
      <c r="K495" s="69"/>
      <c r="L495" s="70"/>
      <c r="M495" s="68" t="s">
        <v>7</v>
      </c>
      <c r="N495" s="70"/>
      <c r="O495" s="68" t="s">
        <v>8</v>
      </c>
      <c r="P495" s="70"/>
      <c r="Q495" s="15" t="s">
        <v>16</v>
      </c>
      <c r="R495" s="16" t="s">
        <v>9</v>
      </c>
    </row>
    <row r="496" spans="2:18" ht="17.25" thickBot="1">
      <c r="B496" s="55"/>
      <c r="C496" s="58"/>
      <c r="D496" s="63"/>
      <c r="E496" s="64"/>
      <c r="F496" s="58"/>
      <c r="G496" s="19" t="s">
        <v>5</v>
      </c>
      <c r="H496" s="20"/>
      <c r="I496" s="21">
        <v>0.1</v>
      </c>
      <c r="J496" s="50" t="s">
        <v>5</v>
      </c>
      <c r="K496" s="51"/>
      <c r="L496" s="21">
        <v>0.1</v>
      </c>
      <c r="M496" s="22" t="s">
        <v>5</v>
      </c>
      <c r="N496" s="21">
        <v>0.3</v>
      </c>
      <c r="O496" s="22" t="s">
        <v>5</v>
      </c>
      <c r="P496" s="21">
        <v>0.5</v>
      </c>
      <c r="Q496" s="14"/>
      <c r="R496" s="17"/>
    </row>
    <row r="497" spans="2:18" ht="17.25" thickTop="1">
      <c r="B497" s="4">
        <v>1</v>
      </c>
      <c r="C497" s="29">
        <v>1322110001</v>
      </c>
      <c r="D497" s="32"/>
      <c r="E497" s="36" t="s">
        <v>190</v>
      </c>
      <c r="F497" s="6">
        <v>0</v>
      </c>
      <c r="G497" s="6">
        <v>0</v>
      </c>
      <c r="H497" s="5"/>
      <c r="I497" s="6">
        <v>0</v>
      </c>
      <c r="J497" s="73">
        <v>0</v>
      </c>
      <c r="K497" s="74"/>
      <c r="L497" s="6">
        <f>10/100*J497</f>
        <v>0</v>
      </c>
      <c r="M497" s="30">
        <v>0</v>
      </c>
      <c r="N497" s="30">
        <f>30/100*M497</f>
        <v>0</v>
      </c>
      <c r="O497" s="30">
        <v>0</v>
      </c>
      <c r="P497" s="30">
        <f aca="true" t="shared" si="88" ref="P497:P502">50/100*O497</f>
        <v>0</v>
      </c>
      <c r="Q497" s="6">
        <f aca="true" t="shared" si="89" ref="Q497:Q504">I497+L497+N497+P497</f>
        <v>0</v>
      </c>
      <c r="R497" s="7" t="str">
        <f>IF(Q497&gt;=76,"A",IF(Q497&gt;=66,"B",IF(Q497&gt;=66,"C",IF(Q497&gt;=46,"D","E"))))</f>
        <v>E</v>
      </c>
    </row>
    <row r="498" spans="2:18" ht="16.5">
      <c r="B498" s="8">
        <f aca="true" t="shared" si="90" ref="B498:B504">B497+1</f>
        <v>2</v>
      </c>
      <c r="C498" s="9">
        <v>1322110002</v>
      </c>
      <c r="D498" s="28"/>
      <c r="E498" s="37" t="s">
        <v>191</v>
      </c>
      <c r="F498" s="10">
        <v>0</v>
      </c>
      <c r="G498" s="10">
        <v>0</v>
      </c>
      <c r="H498" s="9"/>
      <c r="I498" s="10">
        <v>0</v>
      </c>
      <c r="J498" s="49">
        <v>0</v>
      </c>
      <c r="K498" s="49"/>
      <c r="L498" s="10">
        <f>10/100*J498</f>
        <v>0</v>
      </c>
      <c r="M498" s="10">
        <v>0</v>
      </c>
      <c r="N498" s="10">
        <f>30/100*M498</f>
        <v>0</v>
      </c>
      <c r="O498" s="10">
        <v>0</v>
      </c>
      <c r="P498" s="10">
        <f t="shared" si="88"/>
        <v>0</v>
      </c>
      <c r="Q498" s="10">
        <f t="shared" si="89"/>
        <v>0</v>
      </c>
      <c r="R498" s="11" t="str">
        <f aca="true" t="shared" si="91" ref="R498:R515">IF(Q498&gt;=76,"A",IF(Q498&gt;=66,"B",IF(Q498&gt;=56,"C",IF(Q498&gt;=46,"D","E"))))</f>
        <v>E</v>
      </c>
    </row>
    <row r="499" spans="2:18" ht="16.5">
      <c r="B499" s="8">
        <f t="shared" si="90"/>
        <v>3</v>
      </c>
      <c r="C499" s="9">
        <v>1322110012</v>
      </c>
      <c r="D499" s="28"/>
      <c r="E499" s="37" t="s">
        <v>192</v>
      </c>
      <c r="F499" s="10">
        <v>0</v>
      </c>
      <c r="G499" s="10">
        <v>0</v>
      </c>
      <c r="H499" s="9"/>
      <c r="I499" s="10">
        <f aca="true" t="shared" si="92" ref="I499:I531">G499*0.1</f>
        <v>0</v>
      </c>
      <c r="J499" s="49">
        <v>0</v>
      </c>
      <c r="K499" s="49"/>
      <c r="L499" s="10">
        <f>10/100*J499</f>
        <v>0</v>
      </c>
      <c r="M499" s="10">
        <v>0</v>
      </c>
      <c r="N499" s="10">
        <f>30/100*M499</f>
        <v>0</v>
      </c>
      <c r="O499" s="10">
        <v>0</v>
      </c>
      <c r="P499" s="10">
        <f t="shared" si="88"/>
        <v>0</v>
      </c>
      <c r="Q499" s="10">
        <f t="shared" si="89"/>
        <v>0</v>
      </c>
      <c r="R499" s="11" t="str">
        <f t="shared" si="91"/>
        <v>E</v>
      </c>
    </row>
    <row r="500" spans="2:18" ht="16.5">
      <c r="B500" s="8">
        <f t="shared" si="90"/>
        <v>4</v>
      </c>
      <c r="C500" s="9">
        <v>1322110022</v>
      </c>
      <c r="D500" s="28"/>
      <c r="E500" s="37" t="s">
        <v>193</v>
      </c>
      <c r="F500" s="35">
        <v>0</v>
      </c>
      <c r="G500" s="10">
        <v>0</v>
      </c>
      <c r="H500" s="9"/>
      <c r="I500" s="10">
        <f t="shared" si="92"/>
        <v>0</v>
      </c>
      <c r="J500" s="49">
        <v>0</v>
      </c>
      <c r="K500" s="49"/>
      <c r="L500" s="10">
        <f>10/100*J500</f>
        <v>0</v>
      </c>
      <c r="M500" s="10">
        <v>0</v>
      </c>
      <c r="N500" s="10">
        <f>30/100*M500</f>
        <v>0</v>
      </c>
      <c r="O500" s="10">
        <v>0</v>
      </c>
      <c r="P500" s="10">
        <f t="shared" si="88"/>
        <v>0</v>
      </c>
      <c r="Q500" s="10">
        <f t="shared" si="89"/>
        <v>0</v>
      </c>
      <c r="R500" s="11" t="str">
        <f t="shared" si="91"/>
        <v>E</v>
      </c>
    </row>
    <row r="501" spans="2:18" ht="16.5">
      <c r="B501" s="8">
        <f t="shared" si="90"/>
        <v>5</v>
      </c>
      <c r="C501" s="9">
        <v>1322110036</v>
      </c>
      <c r="D501" s="28"/>
      <c r="E501" s="37" t="s">
        <v>194</v>
      </c>
      <c r="F501" s="35">
        <v>0</v>
      </c>
      <c r="G501" s="10">
        <v>0</v>
      </c>
      <c r="H501" s="9"/>
      <c r="I501" s="10">
        <f t="shared" si="92"/>
        <v>0</v>
      </c>
      <c r="J501" s="49">
        <v>0</v>
      </c>
      <c r="K501" s="49"/>
      <c r="L501" s="10">
        <v>0</v>
      </c>
      <c r="M501" s="10">
        <v>0</v>
      </c>
      <c r="N501" s="10">
        <v>0</v>
      </c>
      <c r="O501" s="10">
        <v>0</v>
      </c>
      <c r="P501" s="10">
        <f t="shared" si="88"/>
        <v>0</v>
      </c>
      <c r="Q501" s="10">
        <f t="shared" si="89"/>
        <v>0</v>
      </c>
      <c r="R501" s="11" t="str">
        <f t="shared" si="91"/>
        <v>E</v>
      </c>
    </row>
    <row r="502" spans="2:18" ht="16.5">
      <c r="B502" s="8">
        <f t="shared" si="90"/>
        <v>6</v>
      </c>
      <c r="C502" s="9">
        <v>1322110041</v>
      </c>
      <c r="D502" s="28"/>
      <c r="E502" s="37" t="s">
        <v>195</v>
      </c>
      <c r="F502" s="10">
        <v>0</v>
      </c>
      <c r="G502" s="10">
        <v>0</v>
      </c>
      <c r="H502" s="9"/>
      <c r="I502" s="10">
        <f t="shared" si="92"/>
        <v>0</v>
      </c>
      <c r="J502" s="49">
        <v>0</v>
      </c>
      <c r="K502" s="49"/>
      <c r="L502" s="10">
        <f aca="true" t="shared" si="93" ref="L502:L514">10/100*J502</f>
        <v>0</v>
      </c>
      <c r="M502" s="10">
        <v>0</v>
      </c>
      <c r="N502" s="10">
        <f>30/100*M502</f>
        <v>0</v>
      </c>
      <c r="O502" s="10">
        <v>0</v>
      </c>
      <c r="P502" s="10">
        <f t="shared" si="88"/>
        <v>0</v>
      </c>
      <c r="Q502" s="10">
        <f t="shared" si="89"/>
        <v>0</v>
      </c>
      <c r="R502" s="11" t="str">
        <f t="shared" si="91"/>
        <v>E</v>
      </c>
    </row>
    <row r="503" spans="2:18" ht="16.5">
      <c r="B503" s="8">
        <f t="shared" si="90"/>
        <v>7</v>
      </c>
      <c r="C503" s="9">
        <v>1322110045</v>
      </c>
      <c r="D503" s="28"/>
      <c r="E503" s="37" t="s">
        <v>196</v>
      </c>
      <c r="F503" s="10">
        <v>0</v>
      </c>
      <c r="G503" s="10">
        <v>0</v>
      </c>
      <c r="H503" s="9"/>
      <c r="I503" s="10">
        <f t="shared" si="92"/>
        <v>0</v>
      </c>
      <c r="J503" s="49">
        <v>0</v>
      </c>
      <c r="K503" s="49"/>
      <c r="L503" s="10">
        <f t="shared" si="93"/>
        <v>0</v>
      </c>
      <c r="M503" s="10">
        <v>0</v>
      </c>
      <c r="N503" s="10">
        <f aca="true" t="shared" si="94" ref="N503:N515">30/100*M503</f>
        <v>0</v>
      </c>
      <c r="O503" s="10">
        <v>0</v>
      </c>
      <c r="P503" s="10">
        <f aca="true" t="shared" si="95" ref="P503:P515">50/100*O503</f>
        <v>0</v>
      </c>
      <c r="Q503" s="10">
        <f t="shared" si="89"/>
        <v>0</v>
      </c>
      <c r="R503" s="11" t="str">
        <f t="shared" si="91"/>
        <v>E</v>
      </c>
    </row>
    <row r="504" spans="2:18" ht="16.5">
      <c r="B504" s="8">
        <f t="shared" si="90"/>
        <v>8</v>
      </c>
      <c r="C504" s="9">
        <v>1322110046</v>
      </c>
      <c r="D504" s="28"/>
      <c r="E504" s="37" t="s">
        <v>197</v>
      </c>
      <c r="F504" s="10">
        <v>0</v>
      </c>
      <c r="G504" s="10">
        <v>0</v>
      </c>
      <c r="H504" s="9"/>
      <c r="I504" s="10">
        <f t="shared" si="92"/>
        <v>0</v>
      </c>
      <c r="J504" s="49">
        <v>0</v>
      </c>
      <c r="K504" s="49"/>
      <c r="L504" s="10">
        <f t="shared" si="93"/>
        <v>0</v>
      </c>
      <c r="M504" s="10">
        <v>0</v>
      </c>
      <c r="N504" s="10">
        <f t="shared" si="94"/>
        <v>0</v>
      </c>
      <c r="O504" s="10">
        <v>0</v>
      </c>
      <c r="P504" s="10">
        <f t="shared" si="95"/>
        <v>0</v>
      </c>
      <c r="Q504" s="10">
        <f t="shared" si="89"/>
        <v>0</v>
      </c>
      <c r="R504" s="11" t="str">
        <f t="shared" si="91"/>
        <v>E</v>
      </c>
    </row>
    <row r="505" spans="2:18" ht="16.5">
      <c r="B505" s="8">
        <v>9</v>
      </c>
      <c r="C505" s="9">
        <v>1322110061</v>
      </c>
      <c r="D505" s="28"/>
      <c r="E505" s="37" t="s">
        <v>198</v>
      </c>
      <c r="F505" s="10">
        <v>0</v>
      </c>
      <c r="G505" s="10">
        <v>0</v>
      </c>
      <c r="H505" s="9"/>
      <c r="I505" s="10">
        <f t="shared" si="92"/>
        <v>0</v>
      </c>
      <c r="J505" s="49">
        <v>0</v>
      </c>
      <c r="K505" s="49"/>
      <c r="L505" s="10">
        <f t="shared" si="93"/>
        <v>0</v>
      </c>
      <c r="M505" s="10">
        <v>0</v>
      </c>
      <c r="N505" s="10">
        <f t="shared" si="94"/>
        <v>0</v>
      </c>
      <c r="O505" s="10">
        <v>0</v>
      </c>
      <c r="P505" s="10">
        <f t="shared" si="95"/>
        <v>0</v>
      </c>
      <c r="Q505" s="10">
        <v>0</v>
      </c>
      <c r="R505" s="11" t="str">
        <f t="shared" si="91"/>
        <v>E</v>
      </c>
    </row>
    <row r="506" spans="2:18" ht="16.5">
      <c r="B506" s="8">
        <v>10</v>
      </c>
      <c r="C506" s="9">
        <v>1322110067</v>
      </c>
      <c r="D506" s="28"/>
      <c r="E506" s="37" t="s">
        <v>199</v>
      </c>
      <c r="F506" s="10">
        <v>0</v>
      </c>
      <c r="G506" s="10">
        <v>0</v>
      </c>
      <c r="H506" s="9"/>
      <c r="I506" s="10">
        <f t="shared" si="92"/>
        <v>0</v>
      </c>
      <c r="J506" s="49">
        <v>0</v>
      </c>
      <c r="K506" s="49"/>
      <c r="L506" s="10">
        <f t="shared" si="93"/>
        <v>0</v>
      </c>
      <c r="M506" s="10">
        <v>0</v>
      </c>
      <c r="N506" s="10">
        <f t="shared" si="94"/>
        <v>0</v>
      </c>
      <c r="O506" s="10">
        <v>0</v>
      </c>
      <c r="P506" s="10">
        <f t="shared" si="95"/>
        <v>0</v>
      </c>
      <c r="Q506" s="10">
        <v>0</v>
      </c>
      <c r="R506" s="11" t="str">
        <f t="shared" si="91"/>
        <v>E</v>
      </c>
    </row>
    <row r="507" spans="2:18" ht="16.5">
      <c r="B507" s="8">
        <v>11</v>
      </c>
      <c r="C507" s="9">
        <v>1322110071</v>
      </c>
      <c r="D507" s="28"/>
      <c r="E507" s="37" t="s">
        <v>200</v>
      </c>
      <c r="F507" s="10">
        <v>0</v>
      </c>
      <c r="G507" s="10">
        <v>0</v>
      </c>
      <c r="H507" s="9"/>
      <c r="I507" s="10">
        <f t="shared" si="92"/>
        <v>0</v>
      </c>
      <c r="J507" s="49">
        <v>0</v>
      </c>
      <c r="K507" s="49"/>
      <c r="L507" s="10">
        <f t="shared" si="93"/>
        <v>0</v>
      </c>
      <c r="M507" s="10">
        <v>0</v>
      </c>
      <c r="N507" s="10">
        <f t="shared" si="94"/>
        <v>0</v>
      </c>
      <c r="O507" s="10">
        <v>0</v>
      </c>
      <c r="P507" s="10">
        <f t="shared" si="95"/>
        <v>0</v>
      </c>
      <c r="Q507" s="10">
        <v>0</v>
      </c>
      <c r="R507" s="11" t="str">
        <f t="shared" si="91"/>
        <v>E</v>
      </c>
    </row>
    <row r="508" spans="2:18" ht="16.5">
      <c r="B508" s="8">
        <f>B507+1</f>
        <v>12</v>
      </c>
      <c r="C508" s="9">
        <v>1322110077</v>
      </c>
      <c r="D508" s="28"/>
      <c r="E508" s="37" t="s">
        <v>201</v>
      </c>
      <c r="F508" s="10">
        <v>0</v>
      </c>
      <c r="G508" s="10">
        <v>0</v>
      </c>
      <c r="H508" s="9"/>
      <c r="I508" s="10">
        <f t="shared" si="92"/>
        <v>0</v>
      </c>
      <c r="J508" s="49">
        <v>0</v>
      </c>
      <c r="K508" s="49"/>
      <c r="L508" s="10">
        <f t="shared" si="93"/>
        <v>0</v>
      </c>
      <c r="M508" s="10">
        <v>0</v>
      </c>
      <c r="N508" s="10">
        <f t="shared" si="94"/>
        <v>0</v>
      </c>
      <c r="O508" s="10">
        <v>0</v>
      </c>
      <c r="P508" s="10">
        <f t="shared" si="95"/>
        <v>0</v>
      </c>
      <c r="Q508" s="10">
        <v>0</v>
      </c>
      <c r="R508" s="11" t="str">
        <f t="shared" si="91"/>
        <v>E</v>
      </c>
    </row>
    <row r="509" spans="2:18" ht="16.5">
      <c r="B509" s="8">
        <v>13</v>
      </c>
      <c r="C509" s="9">
        <v>1322110080</v>
      </c>
      <c r="D509" s="28"/>
      <c r="E509" s="37" t="s">
        <v>202</v>
      </c>
      <c r="F509" s="35">
        <v>0</v>
      </c>
      <c r="G509" s="10">
        <v>0</v>
      </c>
      <c r="H509" s="9"/>
      <c r="I509" s="10">
        <f t="shared" si="92"/>
        <v>0</v>
      </c>
      <c r="J509" s="49">
        <v>0</v>
      </c>
      <c r="K509" s="49"/>
      <c r="L509" s="10">
        <f t="shared" si="93"/>
        <v>0</v>
      </c>
      <c r="M509" s="10">
        <v>0</v>
      </c>
      <c r="N509" s="10">
        <f t="shared" si="94"/>
        <v>0</v>
      </c>
      <c r="O509" s="10">
        <v>0</v>
      </c>
      <c r="P509" s="10">
        <f t="shared" si="95"/>
        <v>0</v>
      </c>
      <c r="Q509" s="10">
        <v>0</v>
      </c>
      <c r="R509" s="11" t="str">
        <f t="shared" si="91"/>
        <v>E</v>
      </c>
    </row>
    <row r="510" spans="2:18" ht="16.5">
      <c r="B510" s="8">
        <f>B509+1</f>
        <v>14</v>
      </c>
      <c r="C510" s="9">
        <v>1322110081</v>
      </c>
      <c r="D510" s="28"/>
      <c r="E510" s="37" t="s">
        <v>203</v>
      </c>
      <c r="F510" s="10">
        <v>0</v>
      </c>
      <c r="G510" s="10">
        <v>0</v>
      </c>
      <c r="H510" s="9"/>
      <c r="I510" s="10">
        <f t="shared" si="92"/>
        <v>0</v>
      </c>
      <c r="J510" s="49">
        <v>0</v>
      </c>
      <c r="K510" s="49"/>
      <c r="L510" s="10">
        <f t="shared" si="93"/>
        <v>0</v>
      </c>
      <c r="M510" s="10">
        <v>0</v>
      </c>
      <c r="N510" s="10">
        <f t="shared" si="94"/>
        <v>0</v>
      </c>
      <c r="O510" s="10">
        <v>0</v>
      </c>
      <c r="P510" s="10">
        <f t="shared" si="95"/>
        <v>0</v>
      </c>
      <c r="Q510" s="10">
        <f aca="true" t="shared" si="96" ref="Q510:Q516">I510+L510+N510+P510</f>
        <v>0</v>
      </c>
      <c r="R510" s="11" t="str">
        <f t="shared" si="91"/>
        <v>E</v>
      </c>
    </row>
    <row r="511" spans="2:18" ht="16.5">
      <c r="B511" s="8">
        <f>B510+1</f>
        <v>15</v>
      </c>
      <c r="C511" s="9">
        <v>1322110087</v>
      </c>
      <c r="D511" s="28"/>
      <c r="E511" s="37" t="s">
        <v>142</v>
      </c>
      <c r="F511" s="10">
        <v>0</v>
      </c>
      <c r="G511" s="10">
        <v>0</v>
      </c>
      <c r="H511" s="9"/>
      <c r="I511" s="10">
        <f t="shared" si="92"/>
        <v>0</v>
      </c>
      <c r="J511" s="49">
        <v>0</v>
      </c>
      <c r="K511" s="49"/>
      <c r="L511" s="10">
        <f t="shared" si="93"/>
        <v>0</v>
      </c>
      <c r="M511" s="10">
        <v>0</v>
      </c>
      <c r="N511" s="10">
        <f t="shared" si="94"/>
        <v>0</v>
      </c>
      <c r="O511" s="10">
        <v>0</v>
      </c>
      <c r="P511" s="10">
        <f t="shared" si="95"/>
        <v>0</v>
      </c>
      <c r="Q511" s="10">
        <f t="shared" si="96"/>
        <v>0</v>
      </c>
      <c r="R511" s="11" t="str">
        <f t="shared" si="91"/>
        <v>E</v>
      </c>
    </row>
    <row r="512" spans="2:18" ht="16.5">
      <c r="B512" s="31">
        <f>B511+1</f>
        <v>16</v>
      </c>
      <c r="C512" s="9">
        <v>1322110094</v>
      </c>
      <c r="D512" s="28"/>
      <c r="E512" s="37" t="s">
        <v>204</v>
      </c>
      <c r="F512" s="10">
        <v>0</v>
      </c>
      <c r="G512" s="10">
        <v>0</v>
      </c>
      <c r="H512" s="9"/>
      <c r="I512" s="10">
        <f t="shared" si="92"/>
        <v>0</v>
      </c>
      <c r="J512" s="49">
        <v>0</v>
      </c>
      <c r="K512" s="49"/>
      <c r="L512" s="10">
        <f t="shared" si="93"/>
        <v>0</v>
      </c>
      <c r="M512" s="10">
        <v>0</v>
      </c>
      <c r="N512" s="10">
        <f t="shared" si="94"/>
        <v>0</v>
      </c>
      <c r="O512" s="10">
        <v>0</v>
      </c>
      <c r="P512" s="10">
        <f t="shared" si="95"/>
        <v>0</v>
      </c>
      <c r="Q512" s="10">
        <f t="shared" si="96"/>
        <v>0</v>
      </c>
      <c r="R512" s="11" t="str">
        <f t="shared" si="91"/>
        <v>E</v>
      </c>
    </row>
    <row r="513" spans="2:18" ht="16.5">
      <c r="B513" s="8">
        <f aca="true" t="shared" si="97" ref="B513:B531">B512+1</f>
        <v>17</v>
      </c>
      <c r="C513" s="9">
        <v>1322110128</v>
      </c>
      <c r="D513" s="28"/>
      <c r="E513" s="37" t="s">
        <v>205</v>
      </c>
      <c r="F513" s="10">
        <v>0</v>
      </c>
      <c r="G513" s="10">
        <v>0</v>
      </c>
      <c r="H513" s="9"/>
      <c r="I513" s="10">
        <f t="shared" si="92"/>
        <v>0</v>
      </c>
      <c r="J513" s="49">
        <v>0</v>
      </c>
      <c r="K513" s="49"/>
      <c r="L513" s="10">
        <f t="shared" si="93"/>
        <v>0</v>
      </c>
      <c r="M513" s="10">
        <v>0</v>
      </c>
      <c r="N513" s="10">
        <f t="shared" si="94"/>
        <v>0</v>
      </c>
      <c r="O513" s="10">
        <v>0</v>
      </c>
      <c r="P513" s="10">
        <f t="shared" si="95"/>
        <v>0</v>
      </c>
      <c r="Q513" s="10">
        <f t="shared" si="96"/>
        <v>0</v>
      </c>
      <c r="R513" s="11" t="str">
        <f t="shared" si="91"/>
        <v>E</v>
      </c>
    </row>
    <row r="514" spans="2:18" ht="16.5">
      <c r="B514" s="8">
        <f t="shared" si="97"/>
        <v>18</v>
      </c>
      <c r="C514" s="9">
        <v>1322110130</v>
      </c>
      <c r="D514" s="28"/>
      <c r="E514" s="37" t="s">
        <v>206</v>
      </c>
      <c r="F514" s="10">
        <v>0</v>
      </c>
      <c r="G514" s="10">
        <v>0</v>
      </c>
      <c r="H514" s="9"/>
      <c r="I514" s="10">
        <f t="shared" si="92"/>
        <v>0</v>
      </c>
      <c r="J514" s="49">
        <v>0</v>
      </c>
      <c r="K514" s="49"/>
      <c r="L514" s="10">
        <f t="shared" si="93"/>
        <v>0</v>
      </c>
      <c r="M514" s="10">
        <v>0</v>
      </c>
      <c r="N514" s="10">
        <f t="shared" si="94"/>
        <v>0</v>
      </c>
      <c r="O514" s="10">
        <v>0</v>
      </c>
      <c r="P514" s="10">
        <f t="shared" si="95"/>
        <v>0</v>
      </c>
      <c r="Q514" s="10">
        <f t="shared" si="96"/>
        <v>0</v>
      </c>
      <c r="R514" s="11" t="str">
        <f t="shared" si="91"/>
        <v>E</v>
      </c>
    </row>
    <row r="515" spans="2:18" ht="16.5">
      <c r="B515" s="8">
        <f t="shared" si="97"/>
        <v>19</v>
      </c>
      <c r="C515" s="9">
        <v>1322110135</v>
      </c>
      <c r="D515" s="28"/>
      <c r="E515" s="37" t="s">
        <v>207</v>
      </c>
      <c r="F515" s="10">
        <v>0</v>
      </c>
      <c r="G515" s="10">
        <v>0</v>
      </c>
      <c r="H515" s="9"/>
      <c r="I515" s="10">
        <f t="shared" si="92"/>
        <v>0</v>
      </c>
      <c r="J515" s="49">
        <v>0</v>
      </c>
      <c r="K515" s="49"/>
      <c r="L515" s="10">
        <f aca="true" t="shared" si="98" ref="L515:L527">10/100*J515</f>
        <v>0</v>
      </c>
      <c r="M515" s="10">
        <v>0</v>
      </c>
      <c r="N515" s="10">
        <f t="shared" si="94"/>
        <v>0</v>
      </c>
      <c r="O515" s="10">
        <v>0</v>
      </c>
      <c r="P515" s="10">
        <f t="shared" si="95"/>
        <v>0</v>
      </c>
      <c r="Q515" s="10">
        <f t="shared" si="96"/>
        <v>0</v>
      </c>
      <c r="R515" s="11" t="str">
        <f t="shared" si="91"/>
        <v>E</v>
      </c>
    </row>
    <row r="516" spans="2:18" ht="16.5">
      <c r="B516" s="8">
        <f t="shared" si="97"/>
        <v>20</v>
      </c>
      <c r="C516" s="9">
        <v>1322110136</v>
      </c>
      <c r="D516" s="28"/>
      <c r="E516" s="37" t="s">
        <v>208</v>
      </c>
      <c r="F516" s="10">
        <v>0</v>
      </c>
      <c r="G516" s="10">
        <v>0</v>
      </c>
      <c r="H516" s="9"/>
      <c r="I516" s="10">
        <f t="shared" si="92"/>
        <v>0</v>
      </c>
      <c r="J516" s="49">
        <v>0</v>
      </c>
      <c r="K516" s="49"/>
      <c r="L516" s="10">
        <f t="shared" si="98"/>
        <v>0</v>
      </c>
      <c r="M516" s="10">
        <v>0</v>
      </c>
      <c r="N516" s="10">
        <f>30/100*M516</f>
        <v>0</v>
      </c>
      <c r="O516" s="10">
        <v>0</v>
      </c>
      <c r="P516" s="10">
        <f>50/100*O516</f>
        <v>0</v>
      </c>
      <c r="Q516" s="10">
        <f t="shared" si="96"/>
        <v>0</v>
      </c>
      <c r="R516" s="11" t="str">
        <f>IF(Q516&gt;=76,"A",IF(Q516&gt;=66,"B",IF(Q516&gt;=56,"C",IF(Q516&gt;=46,"D","E"))))</f>
        <v>E</v>
      </c>
    </row>
    <row r="517" spans="2:18" ht="16.5">
      <c r="B517" s="8">
        <f t="shared" si="97"/>
        <v>21</v>
      </c>
      <c r="C517" s="10" t="s">
        <v>209</v>
      </c>
      <c r="D517" s="28"/>
      <c r="E517" s="37" t="s">
        <v>210</v>
      </c>
      <c r="F517" s="10">
        <v>0</v>
      </c>
      <c r="G517" s="10">
        <v>0</v>
      </c>
      <c r="H517" s="9"/>
      <c r="I517" s="10">
        <f t="shared" si="92"/>
        <v>0</v>
      </c>
      <c r="J517" s="49">
        <v>0</v>
      </c>
      <c r="K517" s="49"/>
      <c r="L517" s="10">
        <f t="shared" si="98"/>
        <v>0</v>
      </c>
      <c r="M517" s="10">
        <v>0</v>
      </c>
      <c r="N517" s="10">
        <f aca="true" t="shared" si="99" ref="N517:N526">30/100*M517</f>
        <v>0</v>
      </c>
      <c r="O517" s="10">
        <v>0</v>
      </c>
      <c r="P517" s="10">
        <f aca="true" t="shared" si="100" ref="P517:P531">50/100*O517</f>
        <v>0</v>
      </c>
      <c r="Q517" s="10">
        <f aca="true" t="shared" si="101" ref="Q517:Q531">I517+L517+N517+P517</f>
        <v>0</v>
      </c>
      <c r="R517" s="11" t="str">
        <f aca="true" t="shared" si="102" ref="R517:R531">IF(Q517&gt;=76,"A",IF(Q517&gt;=66,"B",IF(Q517&gt;=56,"C",IF(Q517&gt;=46,"D","E"))))</f>
        <v>E</v>
      </c>
    </row>
    <row r="518" spans="2:18" ht="16.5">
      <c r="B518" s="8">
        <f t="shared" si="97"/>
        <v>22</v>
      </c>
      <c r="C518" s="9">
        <v>1322110006</v>
      </c>
      <c r="D518" s="28"/>
      <c r="E518" s="37" t="s">
        <v>211</v>
      </c>
      <c r="F518" s="10">
        <v>0</v>
      </c>
      <c r="G518" s="10">
        <v>0</v>
      </c>
      <c r="H518" s="9"/>
      <c r="I518" s="10">
        <f t="shared" si="92"/>
        <v>0</v>
      </c>
      <c r="J518" s="49">
        <v>0</v>
      </c>
      <c r="K518" s="49"/>
      <c r="L518" s="10">
        <f t="shared" si="98"/>
        <v>0</v>
      </c>
      <c r="M518" s="10">
        <v>0</v>
      </c>
      <c r="N518" s="10">
        <f t="shared" si="99"/>
        <v>0</v>
      </c>
      <c r="O518" s="10">
        <v>0</v>
      </c>
      <c r="P518" s="10">
        <f t="shared" si="100"/>
        <v>0</v>
      </c>
      <c r="Q518" s="10">
        <f t="shared" si="101"/>
        <v>0</v>
      </c>
      <c r="R518" s="11" t="str">
        <f t="shared" si="102"/>
        <v>E</v>
      </c>
    </row>
    <row r="519" spans="2:18" ht="16.5">
      <c r="B519" s="8">
        <f t="shared" si="97"/>
        <v>23</v>
      </c>
      <c r="C519" s="9">
        <v>1322110010</v>
      </c>
      <c r="D519" s="28"/>
      <c r="E519" s="37" t="s">
        <v>212</v>
      </c>
      <c r="F519" s="10">
        <v>0</v>
      </c>
      <c r="G519" s="10">
        <v>0</v>
      </c>
      <c r="H519" s="9"/>
      <c r="I519" s="10">
        <f t="shared" si="92"/>
        <v>0</v>
      </c>
      <c r="J519" s="49">
        <v>0</v>
      </c>
      <c r="K519" s="49"/>
      <c r="L519" s="10">
        <f t="shared" si="98"/>
        <v>0</v>
      </c>
      <c r="M519" s="10">
        <v>0</v>
      </c>
      <c r="N519" s="10">
        <f t="shared" si="99"/>
        <v>0</v>
      </c>
      <c r="O519" s="10">
        <v>0</v>
      </c>
      <c r="P519" s="10">
        <f t="shared" si="100"/>
        <v>0</v>
      </c>
      <c r="Q519" s="10">
        <f t="shared" si="101"/>
        <v>0</v>
      </c>
      <c r="R519" s="11" t="str">
        <f t="shared" si="102"/>
        <v>E</v>
      </c>
    </row>
    <row r="520" spans="2:18" ht="16.5">
      <c r="B520" s="8">
        <f t="shared" si="97"/>
        <v>24</v>
      </c>
      <c r="C520" s="9">
        <v>1322110016</v>
      </c>
      <c r="D520" s="28"/>
      <c r="E520" s="37" t="s">
        <v>213</v>
      </c>
      <c r="F520" s="10">
        <v>0</v>
      </c>
      <c r="G520" s="10">
        <v>0</v>
      </c>
      <c r="H520" s="9"/>
      <c r="I520" s="10">
        <f t="shared" si="92"/>
        <v>0</v>
      </c>
      <c r="J520" s="49">
        <v>0</v>
      </c>
      <c r="K520" s="49"/>
      <c r="L520" s="10">
        <f t="shared" si="98"/>
        <v>0</v>
      </c>
      <c r="M520" s="10">
        <v>0</v>
      </c>
      <c r="N520" s="10">
        <f t="shared" si="99"/>
        <v>0</v>
      </c>
      <c r="O520" s="10">
        <v>0</v>
      </c>
      <c r="P520" s="10">
        <f t="shared" si="100"/>
        <v>0</v>
      </c>
      <c r="Q520" s="10">
        <f t="shared" si="101"/>
        <v>0</v>
      </c>
      <c r="R520" s="11" t="str">
        <f t="shared" si="102"/>
        <v>E</v>
      </c>
    </row>
    <row r="521" spans="2:18" ht="16.5">
      <c r="B521" s="8">
        <f t="shared" si="97"/>
        <v>25</v>
      </c>
      <c r="C521" s="9">
        <v>1322110037</v>
      </c>
      <c r="D521" s="28"/>
      <c r="E521" s="37" t="s">
        <v>214</v>
      </c>
      <c r="F521" s="10">
        <v>0</v>
      </c>
      <c r="G521" s="10">
        <v>0</v>
      </c>
      <c r="H521" s="9"/>
      <c r="I521" s="10">
        <f t="shared" si="92"/>
        <v>0</v>
      </c>
      <c r="J521" s="49">
        <v>0</v>
      </c>
      <c r="K521" s="49"/>
      <c r="L521" s="10">
        <f t="shared" si="98"/>
        <v>0</v>
      </c>
      <c r="M521" s="10">
        <v>0</v>
      </c>
      <c r="N521" s="10">
        <f t="shared" si="99"/>
        <v>0</v>
      </c>
      <c r="O521" s="10">
        <v>0</v>
      </c>
      <c r="P521" s="10">
        <f t="shared" si="100"/>
        <v>0</v>
      </c>
      <c r="Q521" s="10">
        <f t="shared" si="101"/>
        <v>0</v>
      </c>
      <c r="R521" s="11" t="str">
        <f t="shared" si="102"/>
        <v>E</v>
      </c>
    </row>
    <row r="522" spans="2:18" ht="16.5">
      <c r="B522" s="8">
        <f t="shared" si="97"/>
        <v>26</v>
      </c>
      <c r="C522" s="9">
        <v>1322110038</v>
      </c>
      <c r="D522" s="28"/>
      <c r="E522" s="37" t="s">
        <v>215</v>
      </c>
      <c r="F522" s="10">
        <v>0</v>
      </c>
      <c r="G522" s="10">
        <v>0</v>
      </c>
      <c r="H522" s="9"/>
      <c r="I522" s="10">
        <f t="shared" si="92"/>
        <v>0</v>
      </c>
      <c r="J522" s="49">
        <v>0</v>
      </c>
      <c r="K522" s="49"/>
      <c r="L522" s="10">
        <f t="shared" si="98"/>
        <v>0</v>
      </c>
      <c r="M522" s="10">
        <v>0</v>
      </c>
      <c r="N522" s="10">
        <f t="shared" si="99"/>
        <v>0</v>
      </c>
      <c r="O522" s="10">
        <v>0</v>
      </c>
      <c r="P522" s="10">
        <f t="shared" si="100"/>
        <v>0</v>
      </c>
      <c r="Q522" s="10">
        <f t="shared" si="101"/>
        <v>0</v>
      </c>
      <c r="R522" s="11" t="str">
        <f t="shared" si="102"/>
        <v>E</v>
      </c>
    </row>
    <row r="523" spans="2:18" ht="16.5">
      <c r="B523" s="8">
        <f t="shared" si="97"/>
        <v>27</v>
      </c>
      <c r="C523" s="9">
        <v>1322110039</v>
      </c>
      <c r="D523" s="28"/>
      <c r="E523" s="37" t="s">
        <v>216</v>
      </c>
      <c r="F523" s="10">
        <v>0</v>
      </c>
      <c r="G523" s="10">
        <v>0</v>
      </c>
      <c r="H523" s="9"/>
      <c r="I523" s="10">
        <f t="shared" si="92"/>
        <v>0</v>
      </c>
      <c r="J523" s="49">
        <v>0</v>
      </c>
      <c r="K523" s="49"/>
      <c r="L523" s="10">
        <f t="shared" si="98"/>
        <v>0</v>
      </c>
      <c r="M523" s="10">
        <v>0</v>
      </c>
      <c r="N523" s="10">
        <f t="shared" si="99"/>
        <v>0</v>
      </c>
      <c r="O523" s="10">
        <v>0</v>
      </c>
      <c r="P523" s="10">
        <f t="shared" si="100"/>
        <v>0</v>
      </c>
      <c r="Q523" s="10">
        <f t="shared" si="101"/>
        <v>0</v>
      </c>
      <c r="R523" s="11" t="str">
        <f t="shared" si="102"/>
        <v>E</v>
      </c>
    </row>
    <row r="524" spans="2:18" ht="16.5">
      <c r="B524" s="8">
        <f t="shared" si="97"/>
        <v>28</v>
      </c>
      <c r="C524" s="9">
        <v>1322110040</v>
      </c>
      <c r="D524" s="28"/>
      <c r="E524" s="37" t="s">
        <v>217</v>
      </c>
      <c r="F524" s="10">
        <v>0</v>
      </c>
      <c r="G524" s="10">
        <v>0</v>
      </c>
      <c r="H524" s="9"/>
      <c r="I524" s="10">
        <f t="shared" si="92"/>
        <v>0</v>
      </c>
      <c r="J524" s="49">
        <v>0</v>
      </c>
      <c r="K524" s="49"/>
      <c r="L524" s="10">
        <f t="shared" si="98"/>
        <v>0</v>
      </c>
      <c r="M524" s="10">
        <v>0</v>
      </c>
      <c r="N524" s="10">
        <f t="shared" si="99"/>
        <v>0</v>
      </c>
      <c r="O524" s="10">
        <v>0</v>
      </c>
      <c r="P524" s="10">
        <f t="shared" si="100"/>
        <v>0</v>
      </c>
      <c r="Q524" s="10">
        <f t="shared" si="101"/>
        <v>0</v>
      </c>
      <c r="R524" s="11" t="str">
        <f t="shared" si="102"/>
        <v>E</v>
      </c>
    </row>
    <row r="525" spans="2:18" ht="16.5">
      <c r="B525" s="8">
        <f t="shared" si="97"/>
        <v>29</v>
      </c>
      <c r="C525" s="9">
        <v>1322110050</v>
      </c>
      <c r="D525" s="28"/>
      <c r="E525" s="37" t="s">
        <v>218</v>
      </c>
      <c r="F525" s="10">
        <v>0</v>
      </c>
      <c r="G525" s="10">
        <v>0</v>
      </c>
      <c r="H525" s="9"/>
      <c r="I525" s="10">
        <f t="shared" si="92"/>
        <v>0</v>
      </c>
      <c r="J525" s="49">
        <v>0</v>
      </c>
      <c r="K525" s="49"/>
      <c r="L525" s="10">
        <f t="shared" si="98"/>
        <v>0</v>
      </c>
      <c r="M525" s="10">
        <v>0</v>
      </c>
      <c r="N525" s="10">
        <f t="shared" si="99"/>
        <v>0</v>
      </c>
      <c r="O525" s="10">
        <v>0</v>
      </c>
      <c r="P525" s="10">
        <f t="shared" si="100"/>
        <v>0</v>
      </c>
      <c r="Q525" s="10">
        <f t="shared" si="101"/>
        <v>0</v>
      </c>
      <c r="R525" s="11" t="str">
        <f t="shared" si="102"/>
        <v>E</v>
      </c>
    </row>
    <row r="526" spans="2:18" ht="16.5">
      <c r="B526" s="8">
        <f t="shared" si="97"/>
        <v>30</v>
      </c>
      <c r="C526" s="9">
        <v>1322110052</v>
      </c>
      <c r="D526" s="28"/>
      <c r="E526" s="37" t="s">
        <v>48</v>
      </c>
      <c r="F526" s="10">
        <v>0</v>
      </c>
      <c r="G526" s="10">
        <v>0</v>
      </c>
      <c r="H526" s="9"/>
      <c r="I526" s="10">
        <f t="shared" si="92"/>
        <v>0</v>
      </c>
      <c r="J526" s="49">
        <v>0</v>
      </c>
      <c r="K526" s="49"/>
      <c r="L526" s="10">
        <f t="shared" si="98"/>
        <v>0</v>
      </c>
      <c r="M526" s="10">
        <v>0</v>
      </c>
      <c r="N526" s="10">
        <f t="shared" si="99"/>
        <v>0</v>
      </c>
      <c r="O526" s="10">
        <v>0</v>
      </c>
      <c r="P526" s="10">
        <f t="shared" si="100"/>
        <v>0</v>
      </c>
      <c r="Q526" s="10">
        <f t="shared" si="101"/>
        <v>0</v>
      </c>
      <c r="R526" s="11" t="str">
        <f t="shared" si="102"/>
        <v>E</v>
      </c>
    </row>
    <row r="527" spans="2:18" ht="16.5">
      <c r="B527" s="8">
        <f t="shared" si="97"/>
        <v>31</v>
      </c>
      <c r="C527" s="9">
        <v>1322110059</v>
      </c>
      <c r="D527" s="28"/>
      <c r="E527" s="37" t="s">
        <v>219</v>
      </c>
      <c r="F527" s="10">
        <v>0</v>
      </c>
      <c r="G527" s="10">
        <v>0</v>
      </c>
      <c r="H527" s="9"/>
      <c r="I527" s="10">
        <f t="shared" si="92"/>
        <v>0</v>
      </c>
      <c r="J527" s="49">
        <v>0</v>
      </c>
      <c r="K527" s="49"/>
      <c r="L527" s="10">
        <f t="shared" si="98"/>
        <v>0</v>
      </c>
      <c r="M527" s="10">
        <v>0</v>
      </c>
      <c r="N527" s="10">
        <v>0</v>
      </c>
      <c r="O527" s="10">
        <v>0</v>
      </c>
      <c r="P527" s="10">
        <f t="shared" si="100"/>
        <v>0</v>
      </c>
      <c r="Q527" s="10">
        <f t="shared" si="101"/>
        <v>0</v>
      </c>
      <c r="R527" s="11" t="str">
        <f t="shared" si="102"/>
        <v>E</v>
      </c>
    </row>
    <row r="528" spans="2:18" ht="16.5">
      <c r="B528" s="8">
        <f t="shared" si="97"/>
        <v>32</v>
      </c>
      <c r="C528" s="9">
        <v>1322110062</v>
      </c>
      <c r="D528" s="28"/>
      <c r="E528" s="37" t="s">
        <v>220</v>
      </c>
      <c r="F528" s="10"/>
      <c r="G528" s="10">
        <v>0</v>
      </c>
      <c r="H528" s="9"/>
      <c r="I528" s="10">
        <f t="shared" si="92"/>
        <v>0</v>
      </c>
      <c r="J528" s="49">
        <v>0</v>
      </c>
      <c r="K528" s="49"/>
      <c r="L528" s="10">
        <v>0</v>
      </c>
      <c r="M528" s="10">
        <v>0</v>
      </c>
      <c r="N528" s="10">
        <f aca="true" t="shared" si="103" ref="N528:N536">30/100*M528</f>
        <v>0</v>
      </c>
      <c r="O528" s="10">
        <v>0</v>
      </c>
      <c r="P528" s="10">
        <f t="shared" si="100"/>
        <v>0</v>
      </c>
      <c r="Q528" s="10">
        <f t="shared" si="101"/>
        <v>0</v>
      </c>
      <c r="R528" s="11" t="str">
        <f t="shared" si="102"/>
        <v>E</v>
      </c>
    </row>
    <row r="529" spans="2:18" ht="16.5">
      <c r="B529" s="8">
        <f t="shared" si="97"/>
        <v>33</v>
      </c>
      <c r="C529" s="9">
        <v>1322110063</v>
      </c>
      <c r="D529" s="28"/>
      <c r="E529" s="37" t="s">
        <v>221</v>
      </c>
      <c r="F529" s="10"/>
      <c r="G529" s="10">
        <v>0</v>
      </c>
      <c r="H529" s="9"/>
      <c r="I529" s="10">
        <f t="shared" si="92"/>
        <v>0</v>
      </c>
      <c r="J529" s="49">
        <v>0</v>
      </c>
      <c r="K529" s="49"/>
      <c r="L529" s="10">
        <v>0</v>
      </c>
      <c r="M529" s="10">
        <v>0</v>
      </c>
      <c r="N529" s="10">
        <f t="shared" si="103"/>
        <v>0</v>
      </c>
      <c r="O529" s="10">
        <v>0</v>
      </c>
      <c r="P529" s="10">
        <f t="shared" si="100"/>
        <v>0</v>
      </c>
      <c r="Q529" s="10">
        <f t="shared" si="101"/>
        <v>0</v>
      </c>
      <c r="R529" s="11" t="str">
        <f t="shared" si="102"/>
        <v>E</v>
      </c>
    </row>
    <row r="530" spans="2:18" ht="16.5">
      <c r="B530" s="8">
        <f t="shared" si="97"/>
        <v>34</v>
      </c>
      <c r="C530" s="9">
        <v>1322110066</v>
      </c>
      <c r="D530" s="28"/>
      <c r="E530" s="37" t="s">
        <v>222</v>
      </c>
      <c r="F530" s="10"/>
      <c r="G530" s="10">
        <v>0</v>
      </c>
      <c r="H530" s="9"/>
      <c r="I530" s="10">
        <f t="shared" si="92"/>
        <v>0</v>
      </c>
      <c r="J530" s="49">
        <v>0</v>
      </c>
      <c r="K530" s="49"/>
      <c r="L530" s="10">
        <v>0</v>
      </c>
      <c r="M530" s="10">
        <v>0</v>
      </c>
      <c r="N530" s="10">
        <f t="shared" si="103"/>
        <v>0</v>
      </c>
      <c r="O530" s="10">
        <v>0</v>
      </c>
      <c r="P530" s="10">
        <f t="shared" si="100"/>
        <v>0</v>
      </c>
      <c r="Q530" s="10">
        <f t="shared" si="101"/>
        <v>0</v>
      </c>
      <c r="R530" s="11" t="str">
        <f t="shared" si="102"/>
        <v>E</v>
      </c>
    </row>
    <row r="531" spans="2:18" ht="16.5">
      <c r="B531" s="8">
        <f t="shared" si="97"/>
        <v>35</v>
      </c>
      <c r="C531" s="9">
        <v>1322110084</v>
      </c>
      <c r="D531" s="28"/>
      <c r="E531" s="37" t="s">
        <v>223</v>
      </c>
      <c r="F531" s="10"/>
      <c r="G531" s="10">
        <v>0</v>
      </c>
      <c r="H531" s="9"/>
      <c r="I531" s="10">
        <f t="shared" si="92"/>
        <v>0</v>
      </c>
      <c r="J531" s="49">
        <v>0</v>
      </c>
      <c r="K531" s="49"/>
      <c r="L531" s="10">
        <v>0</v>
      </c>
      <c r="M531" s="10">
        <v>0</v>
      </c>
      <c r="N531" s="10">
        <f t="shared" si="103"/>
        <v>0</v>
      </c>
      <c r="O531" s="10">
        <v>0</v>
      </c>
      <c r="P531" s="10">
        <f t="shared" si="100"/>
        <v>0</v>
      </c>
      <c r="Q531" s="10">
        <f t="shared" si="101"/>
        <v>0</v>
      </c>
      <c r="R531" s="11" t="str">
        <f t="shared" si="102"/>
        <v>E</v>
      </c>
    </row>
    <row r="532" spans="2:18" ht="16.5">
      <c r="B532" s="8">
        <v>36</v>
      </c>
      <c r="C532" s="9">
        <v>1322110102</v>
      </c>
      <c r="D532" s="28"/>
      <c r="E532" s="37" t="s">
        <v>224</v>
      </c>
      <c r="F532" s="10"/>
      <c r="G532" s="10">
        <v>0</v>
      </c>
      <c r="H532" s="9"/>
      <c r="I532" s="10">
        <f>G532*0.1</f>
        <v>0</v>
      </c>
      <c r="J532" s="49">
        <v>0</v>
      </c>
      <c r="K532" s="49"/>
      <c r="L532" s="10">
        <v>0</v>
      </c>
      <c r="M532" s="10">
        <v>0</v>
      </c>
      <c r="N532" s="10">
        <f t="shared" si="103"/>
        <v>0</v>
      </c>
      <c r="O532" s="10">
        <v>0</v>
      </c>
      <c r="P532" s="10">
        <f>50/100*O532</f>
        <v>0</v>
      </c>
      <c r="Q532" s="10">
        <f>I532+L532+N532+P532</f>
        <v>0</v>
      </c>
      <c r="R532" s="11" t="str">
        <f>IF(Q532&gt;=76,"A",IF(Q532&gt;=66,"B",IF(Q532&gt;=56,"C",IF(Q532&gt;=46,"D","E"))))</f>
        <v>E</v>
      </c>
    </row>
    <row r="533" spans="2:18" ht="16.5">
      <c r="B533" s="8">
        <v>37</v>
      </c>
      <c r="C533" s="9">
        <v>1322110103</v>
      </c>
      <c r="D533" s="28"/>
      <c r="E533" s="37" t="s">
        <v>225</v>
      </c>
      <c r="F533" s="10"/>
      <c r="G533" s="10">
        <v>0</v>
      </c>
      <c r="H533" s="9"/>
      <c r="I533" s="10">
        <f>G533*0.1</f>
        <v>0</v>
      </c>
      <c r="J533" s="49">
        <v>0</v>
      </c>
      <c r="K533" s="49"/>
      <c r="L533" s="10">
        <v>0</v>
      </c>
      <c r="M533" s="10">
        <v>0</v>
      </c>
      <c r="N533" s="10">
        <f t="shared" si="103"/>
        <v>0</v>
      </c>
      <c r="O533" s="10">
        <v>0</v>
      </c>
      <c r="P533" s="10">
        <f>50/100*O533</f>
        <v>0</v>
      </c>
      <c r="Q533" s="10">
        <f>I533+L533+N533+P533</f>
        <v>0</v>
      </c>
      <c r="R533" s="11" t="str">
        <f>IF(Q533&gt;=76,"A",IF(Q533&gt;=66,"B",IF(Q533&gt;=56,"C",IF(Q533&gt;=46,"D","E"))))</f>
        <v>E</v>
      </c>
    </row>
    <row r="534" spans="2:18" ht="16.5">
      <c r="B534" s="8">
        <v>38</v>
      </c>
      <c r="C534" s="9">
        <v>1322110121</v>
      </c>
      <c r="D534" s="28"/>
      <c r="E534" s="37" t="s">
        <v>226</v>
      </c>
      <c r="F534" s="10"/>
      <c r="G534" s="10">
        <v>0</v>
      </c>
      <c r="H534" s="9"/>
      <c r="I534" s="10">
        <f>G534*0.1</f>
        <v>0</v>
      </c>
      <c r="J534" s="49">
        <v>0</v>
      </c>
      <c r="K534" s="49"/>
      <c r="L534" s="10">
        <v>0</v>
      </c>
      <c r="M534" s="10">
        <v>0</v>
      </c>
      <c r="N534" s="10">
        <f t="shared" si="103"/>
        <v>0</v>
      </c>
      <c r="O534" s="10">
        <v>0</v>
      </c>
      <c r="P534" s="10">
        <f>50/100*O534</f>
        <v>0</v>
      </c>
      <c r="Q534" s="10">
        <f>I534+L534+N534+P534</f>
        <v>0</v>
      </c>
      <c r="R534" s="11" t="str">
        <f>IF(Q534&gt;=76,"A",IF(Q534&gt;=66,"B",IF(Q534&gt;=56,"C",IF(Q534&gt;=46,"D","E"))))</f>
        <v>E</v>
      </c>
    </row>
    <row r="535" spans="2:18" ht="16.5">
      <c r="B535" s="8">
        <v>39</v>
      </c>
      <c r="C535" s="9">
        <v>1322110125</v>
      </c>
      <c r="D535" s="28"/>
      <c r="E535" s="37" t="s">
        <v>206</v>
      </c>
      <c r="F535" s="10"/>
      <c r="G535" s="10">
        <v>0</v>
      </c>
      <c r="H535" s="9"/>
      <c r="I535" s="10">
        <f>G535*0.1</f>
        <v>0</v>
      </c>
      <c r="J535" s="49">
        <v>0</v>
      </c>
      <c r="K535" s="49"/>
      <c r="L535" s="10">
        <v>0</v>
      </c>
      <c r="M535" s="10">
        <v>0</v>
      </c>
      <c r="N535" s="10">
        <f t="shared" si="103"/>
        <v>0</v>
      </c>
      <c r="O535" s="10">
        <v>0</v>
      </c>
      <c r="P535" s="10">
        <f>50/100*O535</f>
        <v>0</v>
      </c>
      <c r="Q535" s="10">
        <f>I535+L535+N535+P535</f>
        <v>0</v>
      </c>
      <c r="R535" s="11" t="str">
        <f>IF(Q535&gt;=76,"A",IF(Q535&gt;=66,"B",IF(Q535&gt;=56,"C",IF(Q535&gt;=46,"D","E"))))</f>
        <v>E</v>
      </c>
    </row>
    <row r="536" spans="2:18" ht="16.5">
      <c r="B536" s="8">
        <v>40</v>
      </c>
      <c r="C536" s="9">
        <v>1322110138</v>
      </c>
      <c r="D536" s="28"/>
      <c r="E536" s="37" t="s">
        <v>229</v>
      </c>
      <c r="F536" s="10"/>
      <c r="G536" s="10">
        <v>0</v>
      </c>
      <c r="H536" s="9"/>
      <c r="I536" s="10">
        <f>G536*0.1</f>
        <v>0</v>
      </c>
      <c r="J536" s="49">
        <v>0</v>
      </c>
      <c r="K536" s="49"/>
      <c r="L536" s="10">
        <v>0</v>
      </c>
      <c r="M536" s="10">
        <v>0</v>
      </c>
      <c r="N536" s="10">
        <f t="shared" si="103"/>
        <v>0</v>
      </c>
      <c r="O536" s="10">
        <v>0</v>
      </c>
      <c r="P536" s="10">
        <f>50/100*O536</f>
        <v>0</v>
      </c>
      <c r="Q536" s="10">
        <f>I536+L536+N536+P536</f>
        <v>0</v>
      </c>
      <c r="R536" s="11" t="str">
        <f>IF(Q536&gt;=76,"A",IF(Q536&gt;=66,"B",IF(Q536&gt;=56,"C",IF(Q536&gt;=46,"D","E"))))</f>
        <v>E</v>
      </c>
    </row>
    <row r="537" spans="15:18" ht="15.75">
      <c r="O537" s="23" t="s">
        <v>19</v>
      </c>
      <c r="P537" s="23"/>
      <c r="Q537" s="23" t="s">
        <v>233</v>
      </c>
      <c r="R537" s="23" t="s">
        <v>123</v>
      </c>
    </row>
    <row r="538" spans="15:18" ht="15.75">
      <c r="O538" s="23" t="s">
        <v>18</v>
      </c>
      <c r="P538" s="23"/>
      <c r="Q538" s="23"/>
      <c r="R538" s="23"/>
    </row>
    <row r="539" spans="15:18" ht="15">
      <c r="O539" s="24"/>
      <c r="P539" s="24"/>
      <c r="Q539" s="24"/>
      <c r="R539" s="24"/>
    </row>
    <row r="540" spans="15:18" ht="15">
      <c r="O540" s="24"/>
      <c r="P540" s="24"/>
      <c r="Q540" s="24"/>
      <c r="R540" s="24"/>
    </row>
    <row r="541" spans="15:18" ht="15">
      <c r="O541" s="24"/>
      <c r="P541" s="24"/>
      <c r="Q541" s="24"/>
      <c r="R541" s="24"/>
    </row>
    <row r="542" spans="15:18" ht="15">
      <c r="O542" s="24" t="s">
        <v>28</v>
      </c>
      <c r="P542" s="24"/>
      <c r="Q542" s="24"/>
      <c r="R542" s="24"/>
    </row>
    <row r="545" ht="15">
      <c r="B545" s="1"/>
    </row>
    <row r="546" spans="2:17" ht="18.75">
      <c r="B546" s="1"/>
      <c r="D546" s="71" t="s">
        <v>17</v>
      </c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</row>
    <row r="547" spans="2:18" ht="18">
      <c r="B547" s="71" t="s">
        <v>227</v>
      </c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</row>
    <row r="548" spans="3:18" ht="15">
      <c r="C548" s="1"/>
      <c r="D548" s="1"/>
      <c r="E548" s="1"/>
      <c r="K548" s="72"/>
      <c r="L548" s="72"/>
      <c r="M548" s="72"/>
      <c r="N548" s="72"/>
      <c r="O548" s="72"/>
      <c r="P548" s="72"/>
      <c r="Q548" s="72"/>
      <c r="R548" s="72"/>
    </row>
    <row r="549" spans="2:18" ht="16.5">
      <c r="B549" s="1"/>
      <c r="C549" s="1"/>
      <c r="D549" s="1"/>
      <c r="E549" s="1"/>
      <c r="F549" s="18" t="s">
        <v>10</v>
      </c>
      <c r="G549" s="18"/>
      <c r="H549" s="18" t="s">
        <v>10</v>
      </c>
      <c r="I549" s="18"/>
      <c r="J549" s="18" t="s">
        <v>15</v>
      </c>
      <c r="K549" s="52" t="s">
        <v>70</v>
      </c>
      <c r="L549" s="52"/>
      <c r="M549" s="52"/>
      <c r="N549" s="52"/>
      <c r="O549" s="52"/>
      <c r="P549" s="52"/>
      <c r="Q549" s="52"/>
      <c r="R549" s="52"/>
    </row>
    <row r="550" spans="2:18" ht="16.5">
      <c r="B550" s="1"/>
      <c r="C550" s="1"/>
      <c r="D550" s="1"/>
      <c r="E550" s="1"/>
      <c r="F550" s="18" t="s">
        <v>11</v>
      </c>
      <c r="G550" s="18"/>
      <c r="H550" s="18" t="s">
        <v>11</v>
      </c>
      <c r="I550" s="18"/>
      <c r="J550" s="18" t="s">
        <v>15</v>
      </c>
      <c r="K550" s="52" t="s">
        <v>71</v>
      </c>
      <c r="L550" s="52"/>
      <c r="M550" s="52"/>
      <c r="N550" s="52"/>
      <c r="O550" s="52"/>
      <c r="P550" s="52"/>
      <c r="Q550" s="52"/>
      <c r="R550" s="52"/>
    </row>
    <row r="551" spans="2:18" ht="16.5">
      <c r="B551" s="1"/>
      <c r="C551" s="1"/>
      <c r="D551" s="1"/>
      <c r="E551" s="1"/>
      <c r="F551" s="18" t="s">
        <v>12</v>
      </c>
      <c r="G551" s="18"/>
      <c r="H551" s="18" t="s">
        <v>12</v>
      </c>
      <c r="I551" s="18"/>
      <c r="J551" s="18" t="s">
        <v>15</v>
      </c>
      <c r="K551" s="52" t="s">
        <v>189</v>
      </c>
      <c r="L551" s="52"/>
      <c r="M551" s="52"/>
      <c r="N551" s="52"/>
      <c r="O551" s="52"/>
      <c r="P551" s="52"/>
      <c r="Q551" s="52"/>
      <c r="R551" s="52"/>
    </row>
    <row r="552" spans="2:18" ht="16.5">
      <c r="B552" s="1"/>
      <c r="C552" s="1"/>
      <c r="D552" s="1"/>
      <c r="E552" s="1"/>
      <c r="F552" s="18" t="s">
        <v>13</v>
      </c>
      <c r="G552" s="18"/>
      <c r="H552" s="18" t="s">
        <v>13</v>
      </c>
      <c r="I552" s="18"/>
      <c r="J552" s="18" t="s">
        <v>15</v>
      </c>
      <c r="K552" s="52" t="s">
        <v>228</v>
      </c>
      <c r="L552" s="52"/>
      <c r="M552" s="52"/>
      <c r="N552" s="52"/>
      <c r="O552" s="52"/>
      <c r="P552" s="52"/>
      <c r="Q552" s="52"/>
      <c r="R552" s="52"/>
    </row>
    <row r="553" spans="2:18" ht="15.75" thickBo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2:18" ht="17.25" thickTop="1">
      <c r="B554" s="53" t="s">
        <v>0</v>
      </c>
      <c r="C554" s="56" t="s">
        <v>3</v>
      </c>
      <c r="D554" s="59" t="s">
        <v>4</v>
      </c>
      <c r="E554" s="60"/>
      <c r="F554" s="56" t="s">
        <v>2</v>
      </c>
      <c r="G554" s="65" t="s">
        <v>1</v>
      </c>
      <c r="H554" s="66"/>
      <c r="I554" s="66"/>
      <c r="J554" s="66"/>
      <c r="K554" s="66"/>
      <c r="L554" s="66"/>
      <c r="M554" s="66"/>
      <c r="N554" s="66"/>
      <c r="O554" s="66"/>
      <c r="P554" s="67"/>
      <c r="Q554" s="12"/>
      <c r="R554" s="13"/>
    </row>
    <row r="555" spans="2:18" ht="16.5">
      <c r="B555" s="54"/>
      <c r="C555" s="57"/>
      <c r="D555" s="61"/>
      <c r="E555" s="62"/>
      <c r="F555" s="57"/>
      <c r="G555" s="68" t="s">
        <v>14</v>
      </c>
      <c r="H555" s="69"/>
      <c r="I555" s="70"/>
      <c r="J555" s="68" t="s">
        <v>6</v>
      </c>
      <c r="K555" s="69"/>
      <c r="L555" s="70"/>
      <c r="M555" s="68" t="s">
        <v>7</v>
      </c>
      <c r="N555" s="70"/>
      <c r="O555" s="68" t="s">
        <v>8</v>
      </c>
      <c r="P555" s="70"/>
      <c r="Q555" s="15" t="s">
        <v>16</v>
      </c>
      <c r="R555" s="16" t="s">
        <v>9</v>
      </c>
    </row>
    <row r="556" spans="2:18" ht="17.25" thickBot="1">
      <c r="B556" s="55"/>
      <c r="C556" s="58"/>
      <c r="D556" s="63"/>
      <c r="E556" s="64"/>
      <c r="F556" s="58"/>
      <c r="G556" s="19" t="s">
        <v>5</v>
      </c>
      <c r="H556" s="20"/>
      <c r="I556" s="21">
        <v>0.1</v>
      </c>
      <c r="J556" s="50" t="s">
        <v>5</v>
      </c>
      <c r="K556" s="51"/>
      <c r="L556" s="21">
        <v>0.1</v>
      </c>
      <c r="M556" s="22" t="s">
        <v>5</v>
      </c>
      <c r="N556" s="21">
        <v>0.3</v>
      </c>
      <c r="O556" s="22" t="s">
        <v>5</v>
      </c>
      <c r="P556" s="21">
        <v>0.5</v>
      </c>
      <c r="Q556" s="14"/>
      <c r="R556" s="17"/>
    </row>
    <row r="557" spans="2:18" ht="17.25" thickTop="1">
      <c r="B557" s="4">
        <v>1</v>
      </c>
      <c r="C557" s="29">
        <v>1122110017</v>
      </c>
      <c r="D557" s="32"/>
      <c r="E557" s="36" t="s">
        <v>32</v>
      </c>
      <c r="F557" s="6">
        <v>0</v>
      </c>
      <c r="G557" s="6">
        <v>0</v>
      </c>
      <c r="H557" s="5"/>
      <c r="I557" s="6">
        <v>0</v>
      </c>
      <c r="J557" s="73">
        <v>0</v>
      </c>
      <c r="K557" s="74"/>
      <c r="L557" s="6">
        <f>10/100*J557</f>
        <v>0</v>
      </c>
      <c r="M557" s="30">
        <v>0</v>
      </c>
      <c r="N557" s="30">
        <f>30/100*M557</f>
        <v>0</v>
      </c>
      <c r="O557" s="30">
        <v>0</v>
      </c>
      <c r="P557" s="30">
        <f aca="true" t="shared" si="104" ref="P557:P564">50/100*O557</f>
        <v>0</v>
      </c>
      <c r="Q557" s="6">
        <f aca="true" t="shared" si="105" ref="Q557:Q564">I557+L557+N557+P557</f>
        <v>0</v>
      </c>
      <c r="R557" s="7" t="str">
        <f>IF(Q557&gt;=76,"A",IF(Q557&gt;=66,"B",IF(Q557&gt;=66,"C",IF(Q557&gt;=46,"D","E"))))</f>
        <v>E</v>
      </c>
    </row>
    <row r="558" spans="2:18" ht="16.5">
      <c r="B558" s="8">
        <f aca="true" t="shared" si="106" ref="B558:B564">B557+1</f>
        <v>2</v>
      </c>
      <c r="C558" s="9">
        <v>1222110060</v>
      </c>
      <c r="D558" s="28"/>
      <c r="E558" s="37" t="s">
        <v>230</v>
      </c>
      <c r="F558" s="10">
        <v>0</v>
      </c>
      <c r="G558" s="10">
        <v>0</v>
      </c>
      <c r="H558" s="9"/>
      <c r="I558" s="10">
        <v>0</v>
      </c>
      <c r="J558" s="49">
        <v>0</v>
      </c>
      <c r="K558" s="49"/>
      <c r="L558" s="10">
        <f>10/100*J558</f>
        <v>0</v>
      </c>
      <c r="M558" s="10">
        <v>0</v>
      </c>
      <c r="N558" s="10">
        <f>30/100*M558</f>
        <v>0</v>
      </c>
      <c r="O558" s="10">
        <v>0</v>
      </c>
      <c r="P558" s="10">
        <f t="shared" si="104"/>
        <v>0</v>
      </c>
      <c r="Q558" s="10">
        <f t="shared" si="105"/>
        <v>0</v>
      </c>
      <c r="R558" s="11" t="str">
        <f aca="true" t="shared" si="107" ref="R558:R564">IF(Q558&gt;=76,"A",IF(Q558&gt;=66,"B",IF(Q558&gt;=56,"C",IF(Q558&gt;=46,"D","E"))))</f>
        <v>E</v>
      </c>
    </row>
    <row r="559" spans="2:18" ht="16.5">
      <c r="B559" s="8">
        <f t="shared" si="106"/>
        <v>3</v>
      </c>
      <c r="C559" s="9">
        <v>1322110085</v>
      </c>
      <c r="D559" s="28"/>
      <c r="E559" s="37" t="s">
        <v>231</v>
      </c>
      <c r="F559" s="10">
        <v>0</v>
      </c>
      <c r="G559" s="10">
        <v>0</v>
      </c>
      <c r="H559" s="9"/>
      <c r="I559" s="10">
        <f aca="true" t="shared" si="108" ref="I559:I564">G559*0.1</f>
        <v>0</v>
      </c>
      <c r="J559" s="49">
        <v>0</v>
      </c>
      <c r="K559" s="49"/>
      <c r="L559" s="10">
        <f>10/100*J559</f>
        <v>0</v>
      </c>
      <c r="M559" s="10">
        <v>0</v>
      </c>
      <c r="N559" s="10">
        <f>30/100*M559</f>
        <v>0</v>
      </c>
      <c r="O559" s="10">
        <v>0</v>
      </c>
      <c r="P559" s="10">
        <f t="shared" si="104"/>
        <v>0</v>
      </c>
      <c r="Q559" s="10">
        <f t="shared" si="105"/>
        <v>0</v>
      </c>
      <c r="R559" s="11" t="str">
        <f t="shared" si="107"/>
        <v>E</v>
      </c>
    </row>
    <row r="560" spans="2:18" ht="16.5">
      <c r="B560" s="8">
        <f t="shared" si="106"/>
        <v>4</v>
      </c>
      <c r="C560" s="9"/>
      <c r="D560" s="28"/>
      <c r="E560" s="37"/>
      <c r="F560" s="35">
        <v>0</v>
      </c>
      <c r="G560" s="10">
        <v>0</v>
      </c>
      <c r="H560" s="9"/>
      <c r="I560" s="10">
        <f t="shared" si="108"/>
        <v>0</v>
      </c>
      <c r="J560" s="49">
        <v>0</v>
      </c>
      <c r="K560" s="49"/>
      <c r="L560" s="10">
        <f>10/100*J560</f>
        <v>0</v>
      </c>
      <c r="M560" s="10">
        <v>0</v>
      </c>
      <c r="N560" s="10">
        <f>30/100*M560</f>
        <v>0</v>
      </c>
      <c r="O560" s="10">
        <v>0</v>
      </c>
      <c r="P560" s="10">
        <f t="shared" si="104"/>
        <v>0</v>
      </c>
      <c r="Q560" s="10">
        <f t="shared" si="105"/>
        <v>0</v>
      </c>
      <c r="R560" s="11" t="str">
        <f t="shared" si="107"/>
        <v>E</v>
      </c>
    </row>
    <row r="561" spans="2:18" ht="16.5">
      <c r="B561" s="8">
        <f t="shared" si="106"/>
        <v>5</v>
      </c>
      <c r="C561" s="9"/>
      <c r="D561" s="28"/>
      <c r="E561" s="37"/>
      <c r="F561" s="35">
        <v>0</v>
      </c>
      <c r="G561" s="10">
        <v>0</v>
      </c>
      <c r="H561" s="9"/>
      <c r="I561" s="10">
        <f t="shared" si="108"/>
        <v>0</v>
      </c>
      <c r="J561" s="49">
        <v>0</v>
      </c>
      <c r="K561" s="49"/>
      <c r="L561" s="10">
        <v>0</v>
      </c>
      <c r="M561" s="10">
        <v>0</v>
      </c>
      <c r="N561" s="10">
        <v>0</v>
      </c>
      <c r="O561" s="10">
        <v>0</v>
      </c>
      <c r="P561" s="10">
        <f t="shared" si="104"/>
        <v>0</v>
      </c>
      <c r="Q561" s="10">
        <f t="shared" si="105"/>
        <v>0</v>
      </c>
      <c r="R561" s="11" t="str">
        <f t="shared" si="107"/>
        <v>E</v>
      </c>
    </row>
    <row r="562" spans="2:18" ht="16.5">
      <c r="B562" s="8">
        <f t="shared" si="106"/>
        <v>6</v>
      </c>
      <c r="C562" s="9"/>
      <c r="D562" s="28"/>
      <c r="E562" s="37"/>
      <c r="F562" s="10">
        <v>0</v>
      </c>
      <c r="G562" s="10">
        <v>0</v>
      </c>
      <c r="H562" s="9"/>
      <c r="I562" s="10">
        <f t="shared" si="108"/>
        <v>0</v>
      </c>
      <c r="J562" s="49">
        <v>0</v>
      </c>
      <c r="K562" s="49"/>
      <c r="L562" s="10">
        <f>10/100*J562</f>
        <v>0</v>
      </c>
      <c r="M562" s="10">
        <v>0</v>
      </c>
      <c r="N562" s="10">
        <f>30/100*M562</f>
        <v>0</v>
      </c>
      <c r="O562" s="10">
        <v>0</v>
      </c>
      <c r="P562" s="10">
        <f t="shared" si="104"/>
        <v>0</v>
      </c>
      <c r="Q562" s="10">
        <f t="shared" si="105"/>
        <v>0</v>
      </c>
      <c r="R562" s="11" t="str">
        <f t="shared" si="107"/>
        <v>E</v>
      </c>
    </row>
    <row r="563" spans="2:18" ht="16.5">
      <c r="B563" s="8">
        <f t="shared" si="106"/>
        <v>7</v>
      </c>
      <c r="C563" s="9"/>
      <c r="D563" s="28"/>
      <c r="E563" s="37"/>
      <c r="F563" s="10">
        <v>0</v>
      </c>
      <c r="G563" s="10">
        <v>0</v>
      </c>
      <c r="H563" s="9"/>
      <c r="I563" s="10">
        <f t="shared" si="108"/>
        <v>0</v>
      </c>
      <c r="J563" s="49">
        <v>0</v>
      </c>
      <c r="K563" s="49"/>
      <c r="L563" s="10">
        <f>10/100*J563</f>
        <v>0</v>
      </c>
      <c r="M563" s="10">
        <v>0</v>
      </c>
      <c r="N563" s="10">
        <f>30/100*M563</f>
        <v>0</v>
      </c>
      <c r="O563" s="10">
        <v>0</v>
      </c>
      <c r="P563" s="10">
        <f t="shared" si="104"/>
        <v>0</v>
      </c>
      <c r="Q563" s="10">
        <f t="shared" si="105"/>
        <v>0</v>
      </c>
      <c r="R563" s="11" t="str">
        <f t="shared" si="107"/>
        <v>E</v>
      </c>
    </row>
    <row r="564" spans="2:18" ht="16.5">
      <c r="B564" s="8">
        <f t="shared" si="106"/>
        <v>8</v>
      </c>
      <c r="C564" s="9"/>
      <c r="D564" s="28"/>
      <c r="E564" s="37"/>
      <c r="F564" s="10">
        <v>0</v>
      </c>
      <c r="G564" s="10">
        <v>0</v>
      </c>
      <c r="H564" s="9"/>
      <c r="I564" s="10">
        <f t="shared" si="108"/>
        <v>0</v>
      </c>
      <c r="J564" s="49">
        <v>0</v>
      </c>
      <c r="K564" s="49"/>
      <c r="L564" s="10">
        <f>10/100*J564</f>
        <v>0</v>
      </c>
      <c r="M564" s="10">
        <v>0</v>
      </c>
      <c r="N564" s="10">
        <f>30/100*M564</f>
        <v>0</v>
      </c>
      <c r="O564" s="10">
        <v>0</v>
      </c>
      <c r="P564" s="10">
        <f t="shared" si="104"/>
        <v>0</v>
      </c>
      <c r="Q564" s="10">
        <f t="shared" si="105"/>
        <v>0</v>
      </c>
      <c r="R564" s="11" t="str">
        <f t="shared" si="107"/>
        <v>E</v>
      </c>
    </row>
    <row r="565" spans="15:18" ht="15.75">
      <c r="O565" s="23" t="s">
        <v>19</v>
      </c>
      <c r="P565" s="23"/>
      <c r="Q565" s="23" t="s">
        <v>233</v>
      </c>
      <c r="R565" s="23" t="s">
        <v>123</v>
      </c>
    </row>
    <row r="566" spans="15:18" ht="15.75">
      <c r="O566" s="23" t="s">
        <v>18</v>
      </c>
      <c r="P566" s="23"/>
      <c r="Q566" s="23"/>
      <c r="R566" s="23"/>
    </row>
    <row r="567" spans="15:18" ht="15">
      <c r="O567" s="24"/>
      <c r="P567" s="24"/>
      <c r="Q567" s="24"/>
      <c r="R567" s="24"/>
    </row>
    <row r="568" spans="15:18" ht="15">
      <c r="O568" s="24"/>
      <c r="P568" s="24"/>
      <c r="Q568" s="24"/>
      <c r="R568" s="24"/>
    </row>
    <row r="569" spans="15:18" ht="15">
      <c r="O569" s="24"/>
      <c r="P569" s="24"/>
      <c r="Q569" s="24"/>
      <c r="R569" s="24"/>
    </row>
    <row r="570" spans="15:18" ht="15">
      <c r="O570" s="24" t="s">
        <v>28</v>
      </c>
      <c r="P570" s="24"/>
      <c r="Q570" s="24"/>
      <c r="R570" s="24"/>
    </row>
    <row r="574" spans="2:17" ht="18.75">
      <c r="B574" s="1"/>
      <c r="D574" s="71" t="s">
        <v>17</v>
      </c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</row>
    <row r="575" spans="2:18" ht="18">
      <c r="B575" s="71" t="s">
        <v>280</v>
      </c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</row>
    <row r="576" spans="3:18" ht="15">
      <c r="C576" s="1"/>
      <c r="D576" s="1"/>
      <c r="E576" s="1"/>
      <c r="K576" s="72"/>
      <c r="L576" s="72"/>
      <c r="M576" s="72"/>
      <c r="N576" s="72"/>
      <c r="O576" s="72"/>
      <c r="P576" s="72"/>
      <c r="Q576" s="72"/>
      <c r="R576" s="72"/>
    </row>
    <row r="577" spans="2:18" ht="16.5">
      <c r="B577" s="1"/>
      <c r="C577" s="1"/>
      <c r="D577" s="1"/>
      <c r="E577" s="1"/>
      <c r="F577" s="18" t="s">
        <v>10</v>
      </c>
      <c r="G577" s="18"/>
      <c r="H577" s="18" t="s">
        <v>10</v>
      </c>
      <c r="I577" s="18"/>
      <c r="J577" s="18" t="s">
        <v>15</v>
      </c>
      <c r="K577" s="52" t="s">
        <v>281</v>
      </c>
      <c r="L577" s="52"/>
      <c r="M577" s="52"/>
      <c r="N577" s="52"/>
      <c r="O577" s="52"/>
      <c r="P577" s="52"/>
      <c r="Q577" s="52"/>
      <c r="R577" s="52"/>
    </row>
    <row r="578" spans="2:18" ht="16.5">
      <c r="B578" s="1"/>
      <c r="C578" s="1"/>
      <c r="D578" s="1"/>
      <c r="E578" s="1"/>
      <c r="F578" s="18" t="s">
        <v>11</v>
      </c>
      <c r="G578" s="18"/>
      <c r="H578" s="18" t="s">
        <v>11</v>
      </c>
      <c r="I578" s="18"/>
      <c r="J578" s="18" t="s">
        <v>15</v>
      </c>
      <c r="K578" s="52" t="s">
        <v>282</v>
      </c>
      <c r="L578" s="52"/>
      <c r="M578" s="52"/>
      <c r="N578" s="52"/>
      <c r="O578" s="52"/>
      <c r="P578" s="52"/>
      <c r="Q578" s="52"/>
      <c r="R578" s="52"/>
    </row>
    <row r="579" spans="2:18" ht="16.5">
      <c r="B579" s="1"/>
      <c r="C579" s="1"/>
      <c r="D579" s="1"/>
      <c r="E579" s="1"/>
      <c r="F579" s="18" t="s">
        <v>12</v>
      </c>
      <c r="G579" s="18"/>
      <c r="H579" s="18" t="s">
        <v>12</v>
      </c>
      <c r="I579" s="18"/>
      <c r="J579" s="18" t="s">
        <v>15</v>
      </c>
      <c r="K579" s="52" t="s">
        <v>297</v>
      </c>
      <c r="L579" s="52"/>
      <c r="M579" s="52"/>
      <c r="N579" s="52"/>
      <c r="O579" s="52"/>
      <c r="P579" s="52"/>
      <c r="Q579" s="52"/>
      <c r="R579" s="52"/>
    </row>
    <row r="580" spans="2:18" ht="16.5">
      <c r="B580" s="1"/>
      <c r="C580" s="1"/>
      <c r="D580" s="1"/>
      <c r="E580" s="1"/>
      <c r="F580" s="18" t="s">
        <v>13</v>
      </c>
      <c r="G580" s="18"/>
      <c r="H580" s="18" t="s">
        <v>13</v>
      </c>
      <c r="I580" s="18"/>
      <c r="J580" s="18" t="s">
        <v>15</v>
      </c>
      <c r="K580" s="52" t="s">
        <v>228</v>
      </c>
      <c r="L580" s="52"/>
      <c r="M580" s="52"/>
      <c r="N580" s="52"/>
      <c r="O580" s="52"/>
      <c r="P580" s="52"/>
      <c r="Q580" s="52"/>
      <c r="R580" s="52"/>
    </row>
    <row r="581" spans="2:18" ht="15.75" thickBo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2:18" ht="17.25" thickTop="1">
      <c r="B582" s="53" t="s">
        <v>0</v>
      </c>
      <c r="C582" s="56" t="s">
        <v>3</v>
      </c>
      <c r="D582" s="59" t="s">
        <v>4</v>
      </c>
      <c r="E582" s="60"/>
      <c r="F582" s="56" t="s">
        <v>2</v>
      </c>
      <c r="G582" s="65" t="s">
        <v>1</v>
      </c>
      <c r="H582" s="66"/>
      <c r="I582" s="66"/>
      <c r="J582" s="66"/>
      <c r="K582" s="66"/>
      <c r="L582" s="66"/>
      <c r="M582" s="66"/>
      <c r="N582" s="66"/>
      <c r="O582" s="66"/>
      <c r="P582" s="67"/>
      <c r="Q582" s="12"/>
      <c r="R582" s="13"/>
    </row>
    <row r="583" spans="2:18" ht="16.5">
      <c r="B583" s="54"/>
      <c r="C583" s="57"/>
      <c r="D583" s="61"/>
      <c r="E583" s="62"/>
      <c r="F583" s="57"/>
      <c r="G583" s="68" t="s">
        <v>14</v>
      </c>
      <c r="H583" s="69"/>
      <c r="I583" s="70"/>
      <c r="J583" s="68" t="s">
        <v>6</v>
      </c>
      <c r="K583" s="69"/>
      <c r="L583" s="70"/>
      <c r="M583" s="68" t="s">
        <v>7</v>
      </c>
      <c r="N583" s="70"/>
      <c r="O583" s="68" t="s">
        <v>8</v>
      </c>
      <c r="P583" s="70"/>
      <c r="Q583" s="15" t="s">
        <v>16</v>
      </c>
      <c r="R583" s="16" t="s">
        <v>9</v>
      </c>
    </row>
    <row r="584" spans="2:18" ht="17.25" thickBot="1">
      <c r="B584" s="55"/>
      <c r="C584" s="58"/>
      <c r="D584" s="63"/>
      <c r="E584" s="64"/>
      <c r="F584" s="58"/>
      <c r="G584" s="19" t="s">
        <v>5</v>
      </c>
      <c r="H584" s="20"/>
      <c r="I584" s="21">
        <v>0.1</v>
      </c>
      <c r="J584" s="50" t="s">
        <v>5</v>
      </c>
      <c r="K584" s="51"/>
      <c r="L584" s="21">
        <v>0.1</v>
      </c>
      <c r="M584" s="22" t="s">
        <v>5</v>
      </c>
      <c r="N584" s="21">
        <v>0.3</v>
      </c>
      <c r="O584" s="22" t="s">
        <v>5</v>
      </c>
      <c r="P584" s="21">
        <v>0.5</v>
      </c>
      <c r="Q584" s="14"/>
      <c r="R584" s="17"/>
    </row>
    <row r="585" spans="2:18" ht="18" thickBot="1" thickTop="1">
      <c r="B585" s="4">
        <v>1</v>
      </c>
      <c r="C585" s="29">
        <v>1022110009</v>
      </c>
      <c r="D585" s="32"/>
      <c r="E585" s="36" t="s">
        <v>283</v>
      </c>
      <c r="F585" s="6">
        <v>0</v>
      </c>
      <c r="G585" s="6">
        <v>0</v>
      </c>
      <c r="H585" s="5"/>
      <c r="I585" s="6">
        <f>10/100*G585</f>
        <v>0</v>
      </c>
      <c r="J585" s="73">
        <v>0</v>
      </c>
      <c r="K585" s="74"/>
      <c r="L585" s="6">
        <f>10/100*J585</f>
        <v>0</v>
      </c>
      <c r="M585" s="30">
        <v>0</v>
      </c>
      <c r="N585" s="30">
        <f>30/100*M585</f>
        <v>0</v>
      </c>
      <c r="O585" s="30">
        <v>0</v>
      </c>
      <c r="P585" s="30">
        <f aca="true" t="shared" si="109" ref="P585:P624">50/100*O585</f>
        <v>0</v>
      </c>
      <c r="Q585" s="6">
        <f aca="true" t="shared" si="110" ref="Q585:Q624">I585+L585+N585+P585</f>
        <v>0</v>
      </c>
      <c r="R585" s="7" t="str">
        <f>IF(Q585&gt;=76,"A",IF(Q585&gt;=66,"B",IF(Q585&gt;=66,"C",IF(Q585&gt;=46,"D","E"))))</f>
        <v>E</v>
      </c>
    </row>
    <row r="586" spans="2:18" ht="18" thickBot="1" thickTop="1">
      <c r="B586" s="8">
        <f aca="true" t="shared" si="111" ref="B586:B592">B585+1</f>
        <v>2</v>
      </c>
      <c r="C586" s="9">
        <v>1122110031</v>
      </c>
      <c r="D586" s="28"/>
      <c r="E586" s="37" t="s">
        <v>30</v>
      </c>
      <c r="F586" s="10">
        <v>14</v>
      </c>
      <c r="G586" s="6">
        <v>70</v>
      </c>
      <c r="H586" s="5"/>
      <c r="I586" s="6">
        <f aca="true" t="shared" si="112" ref="I586:I624">10/100*G586</f>
        <v>7</v>
      </c>
      <c r="J586" s="73">
        <v>61</v>
      </c>
      <c r="K586" s="74"/>
      <c r="L586" s="6">
        <f aca="true" t="shared" si="113" ref="L586:L624">10/100*J586</f>
        <v>6.1000000000000005</v>
      </c>
      <c r="M586" s="30">
        <v>60</v>
      </c>
      <c r="N586" s="30">
        <f aca="true" t="shared" si="114" ref="N586:N624">30/100*M586</f>
        <v>18</v>
      </c>
      <c r="O586" s="30">
        <v>70</v>
      </c>
      <c r="P586" s="30">
        <f t="shared" si="109"/>
        <v>35</v>
      </c>
      <c r="Q586" s="6">
        <f t="shared" si="110"/>
        <v>66.1</v>
      </c>
      <c r="R586" s="11" t="str">
        <f aca="true" t="shared" si="115" ref="R586:R603">IF(Q586&gt;=76,"A",IF(Q586&gt;=66,"B",IF(Q586&gt;=56,"C",IF(Q586&gt;=46,"D","E"))))</f>
        <v>B</v>
      </c>
    </row>
    <row r="587" spans="2:18" ht="18" thickBot="1" thickTop="1">
      <c r="B587" s="8">
        <f t="shared" si="111"/>
        <v>3</v>
      </c>
      <c r="C587" s="9">
        <v>1122110069</v>
      </c>
      <c r="D587" s="28"/>
      <c r="E587" s="37" t="s">
        <v>35</v>
      </c>
      <c r="F587" s="10">
        <v>14</v>
      </c>
      <c r="G587" s="6">
        <v>70</v>
      </c>
      <c r="H587" s="5"/>
      <c r="I587" s="6">
        <f>10/100*G587</f>
        <v>7</v>
      </c>
      <c r="J587" s="73">
        <v>61</v>
      </c>
      <c r="K587" s="74"/>
      <c r="L587" s="6">
        <f t="shared" si="113"/>
        <v>6.1000000000000005</v>
      </c>
      <c r="M587" s="30">
        <v>60</v>
      </c>
      <c r="N587" s="30">
        <f t="shared" si="114"/>
        <v>18</v>
      </c>
      <c r="O587" s="30">
        <v>70</v>
      </c>
      <c r="P587" s="30">
        <f t="shared" si="109"/>
        <v>35</v>
      </c>
      <c r="Q587" s="6">
        <f t="shared" si="110"/>
        <v>66.1</v>
      </c>
      <c r="R587" s="11" t="str">
        <f t="shared" si="115"/>
        <v>B</v>
      </c>
    </row>
    <row r="588" spans="2:18" ht="18" thickBot="1" thickTop="1">
      <c r="B588" s="8">
        <f t="shared" si="111"/>
        <v>4</v>
      </c>
      <c r="C588" s="9">
        <v>1222110003</v>
      </c>
      <c r="D588" s="28"/>
      <c r="E588" s="37" t="s">
        <v>284</v>
      </c>
      <c r="F588" s="35">
        <v>9</v>
      </c>
      <c r="G588" s="6">
        <v>70</v>
      </c>
      <c r="H588" s="5"/>
      <c r="I588" s="6">
        <f>10/100*G588</f>
        <v>7</v>
      </c>
      <c r="J588" s="73">
        <v>42</v>
      </c>
      <c r="K588" s="74"/>
      <c r="L588" s="6">
        <f t="shared" si="113"/>
        <v>4.2</v>
      </c>
      <c r="M588" s="30">
        <v>60</v>
      </c>
      <c r="N588" s="30">
        <f t="shared" si="114"/>
        <v>18</v>
      </c>
      <c r="O588" s="30">
        <v>90</v>
      </c>
      <c r="P588" s="30">
        <f t="shared" si="109"/>
        <v>45</v>
      </c>
      <c r="Q588" s="6">
        <f t="shared" si="110"/>
        <v>74.2</v>
      </c>
      <c r="R588" s="11" t="str">
        <f t="shared" si="115"/>
        <v>B</v>
      </c>
    </row>
    <row r="589" spans="2:18" ht="18" thickBot="1" thickTop="1">
      <c r="B589" s="8">
        <f t="shared" si="111"/>
        <v>5</v>
      </c>
      <c r="C589" s="9">
        <v>1222110006</v>
      </c>
      <c r="D589" s="28"/>
      <c r="E589" s="37" t="s">
        <v>285</v>
      </c>
      <c r="F589" s="35">
        <v>11</v>
      </c>
      <c r="G589" s="6">
        <v>70</v>
      </c>
      <c r="H589" s="5"/>
      <c r="I589" s="6">
        <f t="shared" si="112"/>
        <v>7</v>
      </c>
      <c r="J589" s="73">
        <v>51</v>
      </c>
      <c r="K589" s="74"/>
      <c r="L589" s="6">
        <f t="shared" si="113"/>
        <v>5.1000000000000005</v>
      </c>
      <c r="M589" s="30">
        <v>60</v>
      </c>
      <c r="N589" s="30">
        <f t="shared" si="114"/>
        <v>18</v>
      </c>
      <c r="O589" s="30">
        <v>90</v>
      </c>
      <c r="P589" s="30">
        <f t="shared" si="109"/>
        <v>45</v>
      </c>
      <c r="Q589" s="6">
        <f t="shared" si="110"/>
        <v>75.1</v>
      </c>
      <c r="R589" s="11" t="str">
        <f t="shared" si="115"/>
        <v>B</v>
      </c>
    </row>
    <row r="590" spans="2:18" ht="18" thickBot="1" thickTop="1">
      <c r="B590" s="8">
        <f t="shared" si="111"/>
        <v>6</v>
      </c>
      <c r="C590" s="10" t="s">
        <v>286</v>
      </c>
      <c r="D590" s="28"/>
      <c r="E590" s="37" t="s">
        <v>287</v>
      </c>
      <c r="F590" s="10">
        <v>0</v>
      </c>
      <c r="G590" s="6">
        <v>0</v>
      </c>
      <c r="H590" s="5"/>
      <c r="I590" s="6">
        <f t="shared" si="112"/>
        <v>0</v>
      </c>
      <c r="J590" s="73">
        <v>0</v>
      </c>
      <c r="K590" s="74"/>
      <c r="L590" s="6">
        <f t="shared" si="113"/>
        <v>0</v>
      </c>
      <c r="M590" s="30">
        <v>0</v>
      </c>
      <c r="N590" s="30">
        <f t="shared" si="114"/>
        <v>0</v>
      </c>
      <c r="O590" s="30">
        <v>0</v>
      </c>
      <c r="P590" s="30">
        <f t="shared" si="109"/>
        <v>0</v>
      </c>
      <c r="Q590" s="6">
        <f t="shared" si="110"/>
        <v>0</v>
      </c>
      <c r="R590" s="11" t="str">
        <f t="shared" si="115"/>
        <v>E</v>
      </c>
    </row>
    <row r="591" spans="2:18" ht="18" thickBot="1" thickTop="1">
      <c r="B591" s="8">
        <f t="shared" si="111"/>
        <v>7</v>
      </c>
      <c r="C591" s="9">
        <v>1222110091</v>
      </c>
      <c r="D591" s="28"/>
      <c r="E591" s="37" t="s">
        <v>288</v>
      </c>
      <c r="F591" s="10">
        <v>0</v>
      </c>
      <c r="G591" s="6">
        <v>0</v>
      </c>
      <c r="H591" s="5"/>
      <c r="I591" s="6">
        <f t="shared" si="112"/>
        <v>0</v>
      </c>
      <c r="J591" s="73">
        <v>0</v>
      </c>
      <c r="K591" s="74"/>
      <c r="L591" s="6">
        <f t="shared" si="113"/>
        <v>0</v>
      </c>
      <c r="M591" s="30">
        <v>0</v>
      </c>
      <c r="N591" s="30">
        <f t="shared" si="114"/>
        <v>0</v>
      </c>
      <c r="O591" s="30">
        <v>0</v>
      </c>
      <c r="P591" s="30">
        <f t="shared" si="109"/>
        <v>0</v>
      </c>
      <c r="Q591" s="6">
        <f t="shared" si="110"/>
        <v>0</v>
      </c>
      <c r="R591" s="11" t="str">
        <f t="shared" si="115"/>
        <v>E</v>
      </c>
    </row>
    <row r="592" spans="2:18" ht="18" thickBot="1" thickTop="1">
      <c r="B592" s="8">
        <f t="shared" si="111"/>
        <v>8</v>
      </c>
      <c r="C592" s="9">
        <v>1322110006</v>
      </c>
      <c r="D592" s="28"/>
      <c r="E592" s="37" t="s">
        <v>211</v>
      </c>
      <c r="F592" s="10">
        <v>12</v>
      </c>
      <c r="G592" s="6">
        <v>60</v>
      </c>
      <c r="H592" s="5"/>
      <c r="I592" s="6">
        <f t="shared" si="112"/>
        <v>6</v>
      </c>
      <c r="J592" s="73">
        <v>56</v>
      </c>
      <c r="K592" s="74"/>
      <c r="L592" s="6">
        <f t="shared" si="113"/>
        <v>5.6000000000000005</v>
      </c>
      <c r="M592" s="30">
        <v>65</v>
      </c>
      <c r="N592" s="30">
        <f t="shared" si="114"/>
        <v>19.5</v>
      </c>
      <c r="O592" s="30">
        <v>90</v>
      </c>
      <c r="P592" s="30">
        <f t="shared" si="109"/>
        <v>45</v>
      </c>
      <c r="Q592" s="6">
        <f t="shared" si="110"/>
        <v>76.1</v>
      </c>
      <c r="R592" s="11" t="str">
        <f t="shared" si="115"/>
        <v>A</v>
      </c>
    </row>
    <row r="593" spans="2:18" ht="18" thickBot="1" thickTop="1">
      <c r="B593" s="8">
        <v>9</v>
      </c>
      <c r="C593" s="9">
        <v>1322110060</v>
      </c>
      <c r="D593" s="28"/>
      <c r="E593" s="37" t="s">
        <v>218</v>
      </c>
      <c r="F593" s="10">
        <v>9</v>
      </c>
      <c r="G593" s="6">
        <v>75</v>
      </c>
      <c r="H593" s="5"/>
      <c r="I593" s="6">
        <f t="shared" si="112"/>
        <v>7.5</v>
      </c>
      <c r="J593" s="73">
        <v>36</v>
      </c>
      <c r="K593" s="74"/>
      <c r="L593" s="6">
        <f t="shared" si="113"/>
        <v>3.6</v>
      </c>
      <c r="M593" s="30">
        <v>65</v>
      </c>
      <c r="N593" s="30">
        <f t="shared" si="114"/>
        <v>19.5</v>
      </c>
      <c r="O593" s="30">
        <v>70</v>
      </c>
      <c r="P593" s="30">
        <f t="shared" si="109"/>
        <v>35</v>
      </c>
      <c r="Q593" s="6">
        <f t="shared" si="110"/>
        <v>65.6</v>
      </c>
      <c r="R593" s="11" t="str">
        <f t="shared" si="115"/>
        <v>C</v>
      </c>
    </row>
    <row r="594" spans="2:18" ht="18" thickBot="1" thickTop="1">
      <c r="B594" s="8">
        <v>10</v>
      </c>
      <c r="C594" s="9">
        <v>1322110001</v>
      </c>
      <c r="D594" s="28"/>
      <c r="E594" s="37" t="s">
        <v>190</v>
      </c>
      <c r="F594" s="10">
        <v>14</v>
      </c>
      <c r="G594" s="6">
        <v>70</v>
      </c>
      <c r="H594" s="5"/>
      <c r="I594" s="6">
        <f t="shared" si="112"/>
        <v>7</v>
      </c>
      <c r="J594" s="73">
        <v>0</v>
      </c>
      <c r="K594" s="74"/>
      <c r="L594" s="6">
        <f t="shared" si="113"/>
        <v>0</v>
      </c>
      <c r="M594" s="30">
        <v>0</v>
      </c>
      <c r="N594" s="30">
        <f t="shared" si="114"/>
        <v>0</v>
      </c>
      <c r="O594" s="30">
        <v>90</v>
      </c>
      <c r="P594" s="30">
        <f t="shared" si="109"/>
        <v>45</v>
      </c>
      <c r="Q594" s="6">
        <f t="shared" si="110"/>
        <v>52</v>
      </c>
      <c r="R594" s="11" t="str">
        <f t="shared" si="115"/>
        <v>D</v>
      </c>
    </row>
    <row r="595" spans="2:18" ht="18" thickBot="1" thickTop="1">
      <c r="B595" s="8">
        <v>11</v>
      </c>
      <c r="C595" s="10">
        <v>1322110002</v>
      </c>
      <c r="D595" s="28"/>
      <c r="E595" s="37" t="s">
        <v>191</v>
      </c>
      <c r="F595" s="10">
        <v>14</v>
      </c>
      <c r="G595" s="6">
        <v>80</v>
      </c>
      <c r="H595" s="5"/>
      <c r="I595" s="6">
        <f t="shared" si="112"/>
        <v>8</v>
      </c>
      <c r="J595" s="73">
        <v>65</v>
      </c>
      <c r="K595" s="74"/>
      <c r="L595" s="6">
        <f t="shared" si="113"/>
        <v>6.5</v>
      </c>
      <c r="M595" s="30">
        <v>70</v>
      </c>
      <c r="N595" s="30">
        <f t="shared" si="114"/>
        <v>21</v>
      </c>
      <c r="O595" s="30">
        <v>90</v>
      </c>
      <c r="P595" s="30">
        <f t="shared" si="109"/>
        <v>45</v>
      </c>
      <c r="Q595" s="6">
        <f t="shared" si="110"/>
        <v>80.5</v>
      </c>
      <c r="R595" s="11" t="str">
        <f t="shared" si="115"/>
        <v>A</v>
      </c>
    </row>
    <row r="596" spans="2:18" ht="18" thickBot="1" thickTop="1">
      <c r="B596" s="8">
        <f>B595+1</f>
        <v>12</v>
      </c>
      <c r="C596" s="9">
        <v>1322110010</v>
      </c>
      <c r="D596" s="28"/>
      <c r="E596" s="37" t="s">
        <v>212</v>
      </c>
      <c r="F596" s="10">
        <v>14</v>
      </c>
      <c r="G596" s="6">
        <v>70</v>
      </c>
      <c r="H596" s="5"/>
      <c r="I596" s="6">
        <f t="shared" si="112"/>
        <v>7</v>
      </c>
      <c r="J596" s="73">
        <v>70</v>
      </c>
      <c r="K596" s="74"/>
      <c r="L596" s="6">
        <f t="shared" si="113"/>
        <v>7</v>
      </c>
      <c r="M596" s="30">
        <v>60</v>
      </c>
      <c r="N596" s="30">
        <f t="shared" si="114"/>
        <v>18</v>
      </c>
      <c r="O596" s="30">
        <v>90</v>
      </c>
      <c r="P596" s="30">
        <f t="shared" si="109"/>
        <v>45</v>
      </c>
      <c r="Q596" s="6">
        <f t="shared" si="110"/>
        <v>77</v>
      </c>
      <c r="R596" s="11" t="str">
        <f t="shared" si="115"/>
        <v>A</v>
      </c>
    </row>
    <row r="597" spans="2:18" ht="18" thickBot="1" thickTop="1">
      <c r="B597" s="8">
        <v>13</v>
      </c>
      <c r="C597" s="9">
        <v>1322110012</v>
      </c>
      <c r="D597" s="28"/>
      <c r="E597" s="37" t="s">
        <v>289</v>
      </c>
      <c r="F597" s="35">
        <v>14</v>
      </c>
      <c r="G597" s="6">
        <v>70</v>
      </c>
      <c r="H597" s="5"/>
      <c r="I597" s="6">
        <f t="shared" si="112"/>
        <v>7</v>
      </c>
      <c r="J597" s="73">
        <v>56</v>
      </c>
      <c r="K597" s="74"/>
      <c r="L597" s="6">
        <f t="shared" si="113"/>
        <v>5.6000000000000005</v>
      </c>
      <c r="M597" s="30">
        <v>60</v>
      </c>
      <c r="N597" s="30">
        <f t="shared" si="114"/>
        <v>18</v>
      </c>
      <c r="O597" s="30">
        <v>90</v>
      </c>
      <c r="P597" s="30">
        <f t="shared" si="109"/>
        <v>45</v>
      </c>
      <c r="Q597" s="6">
        <f t="shared" si="110"/>
        <v>75.6</v>
      </c>
      <c r="R597" s="11" t="str">
        <f t="shared" si="115"/>
        <v>B</v>
      </c>
    </row>
    <row r="598" spans="2:18" ht="18" thickBot="1" thickTop="1">
      <c r="B598" s="8">
        <f>B597+1</f>
        <v>14</v>
      </c>
      <c r="C598" s="9">
        <v>1322110014</v>
      </c>
      <c r="D598" s="28"/>
      <c r="E598" s="37" t="s">
        <v>128</v>
      </c>
      <c r="F598" s="10">
        <v>15</v>
      </c>
      <c r="G598" s="6">
        <v>70</v>
      </c>
      <c r="H598" s="5"/>
      <c r="I598" s="6">
        <f t="shared" si="112"/>
        <v>7</v>
      </c>
      <c r="J598" s="73">
        <v>80</v>
      </c>
      <c r="K598" s="74"/>
      <c r="L598" s="6">
        <f t="shared" si="113"/>
        <v>8</v>
      </c>
      <c r="M598" s="30">
        <v>60</v>
      </c>
      <c r="N598" s="30">
        <f t="shared" si="114"/>
        <v>18</v>
      </c>
      <c r="O598" s="30">
        <v>90</v>
      </c>
      <c r="P598" s="30">
        <f t="shared" si="109"/>
        <v>45</v>
      </c>
      <c r="Q598" s="6">
        <f t="shared" si="110"/>
        <v>78</v>
      </c>
      <c r="R598" s="11" t="str">
        <f t="shared" si="115"/>
        <v>A</v>
      </c>
    </row>
    <row r="599" spans="2:18" ht="18" thickBot="1" thickTop="1">
      <c r="B599" s="8">
        <f>B598+1</f>
        <v>15</v>
      </c>
      <c r="C599" s="9">
        <v>1322110015</v>
      </c>
      <c r="D599" s="28"/>
      <c r="E599" s="37" t="s">
        <v>129</v>
      </c>
      <c r="F599" s="10">
        <v>14</v>
      </c>
      <c r="G599" s="6">
        <v>70</v>
      </c>
      <c r="H599" s="5"/>
      <c r="I599" s="6">
        <f t="shared" si="112"/>
        <v>7</v>
      </c>
      <c r="J599" s="73">
        <v>61</v>
      </c>
      <c r="K599" s="74"/>
      <c r="L599" s="6">
        <f t="shared" si="113"/>
        <v>6.1000000000000005</v>
      </c>
      <c r="M599" s="30">
        <v>65</v>
      </c>
      <c r="N599" s="30">
        <f t="shared" si="114"/>
        <v>19.5</v>
      </c>
      <c r="O599" s="30">
        <v>70</v>
      </c>
      <c r="P599" s="30">
        <f t="shared" si="109"/>
        <v>35</v>
      </c>
      <c r="Q599" s="6">
        <f t="shared" si="110"/>
        <v>67.6</v>
      </c>
      <c r="R599" s="11" t="str">
        <f t="shared" si="115"/>
        <v>B</v>
      </c>
    </row>
    <row r="600" spans="2:18" ht="18" thickBot="1" thickTop="1">
      <c r="B600" s="31">
        <f>B599+1</f>
        <v>16</v>
      </c>
      <c r="C600" s="9">
        <v>1322110016</v>
      </c>
      <c r="D600" s="28"/>
      <c r="E600" s="37" t="s">
        <v>213</v>
      </c>
      <c r="F600" s="10">
        <v>14</v>
      </c>
      <c r="G600" s="6">
        <v>70</v>
      </c>
      <c r="H600" s="5"/>
      <c r="I600" s="6">
        <f t="shared" si="112"/>
        <v>7</v>
      </c>
      <c r="J600" s="73">
        <v>75</v>
      </c>
      <c r="K600" s="74"/>
      <c r="L600" s="6">
        <f t="shared" si="113"/>
        <v>7.5</v>
      </c>
      <c r="M600" s="30">
        <v>60</v>
      </c>
      <c r="N600" s="30">
        <f t="shared" si="114"/>
        <v>18</v>
      </c>
      <c r="O600" s="30">
        <v>90</v>
      </c>
      <c r="P600" s="30">
        <f t="shared" si="109"/>
        <v>45</v>
      </c>
      <c r="Q600" s="6">
        <f t="shared" si="110"/>
        <v>77.5</v>
      </c>
      <c r="R600" s="11" t="str">
        <f t="shared" si="115"/>
        <v>A</v>
      </c>
    </row>
    <row r="601" spans="2:18" ht="18" thickBot="1" thickTop="1">
      <c r="B601" s="8">
        <f aca="true" t="shared" si="116" ref="B601:B619">B600+1</f>
        <v>17</v>
      </c>
      <c r="C601" s="9">
        <v>1322110022</v>
      </c>
      <c r="D601" s="28"/>
      <c r="E601" s="37" t="s">
        <v>193</v>
      </c>
      <c r="F601" s="10">
        <v>13</v>
      </c>
      <c r="G601" s="6">
        <v>75</v>
      </c>
      <c r="H601" s="5"/>
      <c r="I601" s="6">
        <f t="shared" si="112"/>
        <v>7.5</v>
      </c>
      <c r="J601" s="73">
        <v>56</v>
      </c>
      <c r="K601" s="74"/>
      <c r="L601" s="6">
        <f t="shared" si="113"/>
        <v>5.6000000000000005</v>
      </c>
      <c r="M601" s="30">
        <v>60</v>
      </c>
      <c r="N601" s="30">
        <f t="shared" si="114"/>
        <v>18</v>
      </c>
      <c r="O601" s="30">
        <v>80</v>
      </c>
      <c r="P601" s="30">
        <f t="shared" si="109"/>
        <v>40</v>
      </c>
      <c r="Q601" s="6">
        <f t="shared" si="110"/>
        <v>71.1</v>
      </c>
      <c r="R601" s="11" t="str">
        <f t="shared" si="115"/>
        <v>B</v>
      </c>
    </row>
    <row r="602" spans="2:18" ht="18" thickBot="1" thickTop="1">
      <c r="B602" s="8">
        <f t="shared" si="116"/>
        <v>18</v>
      </c>
      <c r="C602" s="9">
        <v>1322110028</v>
      </c>
      <c r="D602" s="28"/>
      <c r="E602" s="37" t="s">
        <v>234</v>
      </c>
      <c r="F602" s="10">
        <v>12</v>
      </c>
      <c r="G602" s="6">
        <v>70</v>
      </c>
      <c r="H602" s="5"/>
      <c r="I602" s="6">
        <f t="shared" si="112"/>
        <v>7</v>
      </c>
      <c r="J602" s="73">
        <v>64</v>
      </c>
      <c r="K602" s="74"/>
      <c r="L602" s="6">
        <f t="shared" si="113"/>
        <v>6.4</v>
      </c>
      <c r="M602" s="30">
        <v>65</v>
      </c>
      <c r="N602" s="30">
        <f t="shared" si="114"/>
        <v>19.5</v>
      </c>
      <c r="O602" s="30">
        <v>80</v>
      </c>
      <c r="P602" s="30">
        <f t="shared" si="109"/>
        <v>40</v>
      </c>
      <c r="Q602" s="6">
        <f t="shared" si="110"/>
        <v>72.9</v>
      </c>
      <c r="R602" s="11" t="str">
        <f t="shared" si="115"/>
        <v>B</v>
      </c>
    </row>
    <row r="603" spans="2:18" ht="18" thickBot="1" thickTop="1">
      <c r="B603" s="8">
        <f t="shared" si="116"/>
        <v>19</v>
      </c>
      <c r="C603" s="9">
        <v>1322110029</v>
      </c>
      <c r="D603" s="28"/>
      <c r="E603" s="37" t="s">
        <v>134</v>
      </c>
      <c r="F603" s="10">
        <v>10</v>
      </c>
      <c r="G603" s="6">
        <v>70</v>
      </c>
      <c r="H603" s="5"/>
      <c r="I603" s="6">
        <f t="shared" si="112"/>
        <v>7</v>
      </c>
      <c r="J603" s="73">
        <v>47</v>
      </c>
      <c r="K603" s="74"/>
      <c r="L603" s="6">
        <f t="shared" si="113"/>
        <v>4.7</v>
      </c>
      <c r="M603" s="30">
        <v>60</v>
      </c>
      <c r="N603" s="30">
        <f t="shared" si="114"/>
        <v>18</v>
      </c>
      <c r="O603" s="30">
        <v>60</v>
      </c>
      <c r="P603" s="30">
        <f t="shared" si="109"/>
        <v>30</v>
      </c>
      <c r="Q603" s="6">
        <f t="shared" si="110"/>
        <v>59.7</v>
      </c>
      <c r="R603" s="11" t="str">
        <f t="shared" si="115"/>
        <v>C</v>
      </c>
    </row>
    <row r="604" spans="2:18" ht="18" thickBot="1" thickTop="1">
      <c r="B604" s="8">
        <f t="shared" si="116"/>
        <v>20</v>
      </c>
      <c r="C604" s="9">
        <v>1322110032</v>
      </c>
      <c r="D604" s="28"/>
      <c r="E604" s="37" t="s">
        <v>235</v>
      </c>
      <c r="F604" s="10">
        <v>11</v>
      </c>
      <c r="G604" s="6">
        <v>70</v>
      </c>
      <c r="H604" s="5"/>
      <c r="I604" s="6">
        <f t="shared" si="112"/>
        <v>7</v>
      </c>
      <c r="J604" s="73">
        <v>59</v>
      </c>
      <c r="K604" s="74"/>
      <c r="L604" s="6">
        <f t="shared" si="113"/>
        <v>5.9</v>
      </c>
      <c r="M604" s="30">
        <v>65</v>
      </c>
      <c r="N604" s="30">
        <f t="shared" si="114"/>
        <v>19.5</v>
      </c>
      <c r="O604" s="30">
        <v>90</v>
      </c>
      <c r="P604" s="30">
        <f t="shared" si="109"/>
        <v>45</v>
      </c>
      <c r="Q604" s="6">
        <f t="shared" si="110"/>
        <v>77.4</v>
      </c>
      <c r="R604" s="11" t="str">
        <f>IF(Q604&gt;=76,"A",IF(Q604&gt;=66,"B",IF(Q604&gt;=56,"C",IF(Q604&gt;=46,"D","E"))))</f>
        <v>A</v>
      </c>
    </row>
    <row r="605" spans="2:18" ht="18" thickBot="1" thickTop="1">
      <c r="B605" s="8">
        <f t="shared" si="116"/>
        <v>21</v>
      </c>
      <c r="C605" s="10">
        <v>1322110036</v>
      </c>
      <c r="D605" s="28"/>
      <c r="E605" s="37" t="s">
        <v>194</v>
      </c>
      <c r="F605" s="10">
        <v>12</v>
      </c>
      <c r="G605" s="6">
        <v>55</v>
      </c>
      <c r="H605" s="5"/>
      <c r="I605" s="6">
        <f t="shared" si="112"/>
        <v>5.5</v>
      </c>
      <c r="J605" s="73">
        <v>56</v>
      </c>
      <c r="K605" s="74"/>
      <c r="L605" s="6">
        <f t="shared" si="113"/>
        <v>5.6000000000000005</v>
      </c>
      <c r="M605" s="30">
        <v>60</v>
      </c>
      <c r="N605" s="30">
        <f t="shared" si="114"/>
        <v>18</v>
      </c>
      <c r="O605" s="30">
        <v>80</v>
      </c>
      <c r="P605" s="30">
        <f t="shared" si="109"/>
        <v>40</v>
      </c>
      <c r="Q605" s="6">
        <f t="shared" si="110"/>
        <v>69.1</v>
      </c>
      <c r="R605" s="11" t="str">
        <f aca="true" t="shared" si="117" ref="R605:R619">IF(Q605&gt;=76,"A",IF(Q605&gt;=66,"B",IF(Q605&gt;=56,"C",IF(Q605&gt;=46,"D","E"))))</f>
        <v>B</v>
      </c>
    </row>
    <row r="606" spans="2:18" ht="18" thickBot="1" thickTop="1">
      <c r="B606" s="8">
        <f t="shared" si="116"/>
        <v>22</v>
      </c>
      <c r="C606" s="9">
        <v>1322110037</v>
      </c>
      <c r="D606" s="28"/>
      <c r="E606" s="37" t="s">
        <v>290</v>
      </c>
      <c r="F606" s="10">
        <v>15</v>
      </c>
      <c r="G606" s="6">
        <v>75</v>
      </c>
      <c r="H606" s="5"/>
      <c r="I606" s="6">
        <f t="shared" si="112"/>
        <v>7.5</v>
      </c>
      <c r="J606" s="73">
        <v>80</v>
      </c>
      <c r="K606" s="74"/>
      <c r="L606" s="6">
        <f t="shared" si="113"/>
        <v>8</v>
      </c>
      <c r="M606" s="30">
        <v>60</v>
      </c>
      <c r="N606" s="30">
        <f t="shared" si="114"/>
        <v>18</v>
      </c>
      <c r="O606" s="30">
        <v>90</v>
      </c>
      <c r="P606" s="30">
        <f t="shared" si="109"/>
        <v>45</v>
      </c>
      <c r="Q606" s="6">
        <f t="shared" si="110"/>
        <v>78.5</v>
      </c>
      <c r="R606" s="11" t="str">
        <f t="shared" si="117"/>
        <v>A</v>
      </c>
    </row>
    <row r="607" spans="2:18" ht="18" thickBot="1" thickTop="1">
      <c r="B607" s="8">
        <f t="shared" si="116"/>
        <v>23</v>
      </c>
      <c r="C607" s="9">
        <v>1322110038</v>
      </c>
      <c r="D607" s="28"/>
      <c r="E607" s="37" t="s">
        <v>215</v>
      </c>
      <c r="F607" s="10">
        <v>14</v>
      </c>
      <c r="G607" s="6">
        <v>80</v>
      </c>
      <c r="H607" s="5"/>
      <c r="I607" s="6">
        <f t="shared" si="112"/>
        <v>8</v>
      </c>
      <c r="J607" s="73">
        <v>65</v>
      </c>
      <c r="K607" s="74"/>
      <c r="L607" s="6">
        <f t="shared" si="113"/>
        <v>6.5</v>
      </c>
      <c r="M607" s="30">
        <v>60</v>
      </c>
      <c r="N607" s="30">
        <f t="shared" si="114"/>
        <v>18</v>
      </c>
      <c r="O607" s="30">
        <v>80</v>
      </c>
      <c r="P607" s="30">
        <f t="shared" si="109"/>
        <v>40</v>
      </c>
      <c r="Q607" s="6">
        <f t="shared" si="110"/>
        <v>72.5</v>
      </c>
      <c r="R607" s="11" t="str">
        <f t="shared" si="117"/>
        <v>B</v>
      </c>
    </row>
    <row r="608" spans="2:18" ht="18" thickBot="1" thickTop="1">
      <c r="B608" s="8">
        <f t="shared" si="116"/>
        <v>24</v>
      </c>
      <c r="C608" s="9">
        <v>1322110039</v>
      </c>
      <c r="D608" s="28"/>
      <c r="E608" s="37" t="s">
        <v>216</v>
      </c>
      <c r="F608" s="10">
        <v>15</v>
      </c>
      <c r="G608" s="6">
        <v>65</v>
      </c>
      <c r="H608" s="5"/>
      <c r="I608" s="6">
        <f t="shared" si="112"/>
        <v>6.5</v>
      </c>
      <c r="J608" s="73">
        <v>70</v>
      </c>
      <c r="K608" s="74"/>
      <c r="L608" s="6">
        <f t="shared" si="113"/>
        <v>7</v>
      </c>
      <c r="M608" s="30">
        <v>60</v>
      </c>
      <c r="N608" s="30">
        <f t="shared" si="114"/>
        <v>18</v>
      </c>
      <c r="O608" s="30">
        <v>90</v>
      </c>
      <c r="P608" s="30">
        <f t="shared" si="109"/>
        <v>45</v>
      </c>
      <c r="Q608" s="6">
        <f t="shared" si="110"/>
        <v>76.5</v>
      </c>
      <c r="R608" s="11" t="str">
        <f t="shared" si="117"/>
        <v>A</v>
      </c>
    </row>
    <row r="609" spans="2:18" ht="18" thickBot="1" thickTop="1">
      <c r="B609" s="8">
        <f t="shared" si="116"/>
        <v>25</v>
      </c>
      <c r="C609" s="9">
        <v>1322110040</v>
      </c>
      <c r="D609" s="28"/>
      <c r="E609" s="37" t="s">
        <v>217</v>
      </c>
      <c r="F609" s="10">
        <v>14</v>
      </c>
      <c r="G609" s="6">
        <v>75</v>
      </c>
      <c r="H609" s="5"/>
      <c r="I609" s="6">
        <f t="shared" si="112"/>
        <v>7.5</v>
      </c>
      <c r="J609" s="73">
        <v>65</v>
      </c>
      <c r="K609" s="74"/>
      <c r="L609" s="6">
        <f t="shared" si="113"/>
        <v>6.5</v>
      </c>
      <c r="M609" s="30">
        <v>60</v>
      </c>
      <c r="N609" s="30">
        <f t="shared" si="114"/>
        <v>18</v>
      </c>
      <c r="O609" s="30">
        <v>90</v>
      </c>
      <c r="P609" s="30">
        <f t="shared" si="109"/>
        <v>45</v>
      </c>
      <c r="Q609" s="6">
        <f t="shared" si="110"/>
        <v>77</v>
      </c>
      <c r="R609" s="11" t="str">
        <f t="shared" si="117"/>
        <v>A</v>
      </c>
    </row>
    <row r="610" spans="2:18" ht="18" thickBot="1" thickTop="1">
      <c r="B610" s="8">
        <f t="shared" si="116"/>
        <v>26</v>
      </c>
      <c r="C610" s="9">
        <v>1322110041</v>
      </c>
      <c r="D610" s="28"/>
      <c r="E610" s="37" t="s">
        <v>195</v>
      </c>
      <c r="F610" s="10">
        <v>15</v>
      </c>
      <c r="G610" s="6">
        <v>70</v>
      </c>
      <c r="H610" s="5"/>
      <c r="I610" s="6">
        <f t="shared" si="112"/>
        <v>7</v>
      </c>
      <c r="J610" s="73">
        <v>80</v>
      </c>
      <c r="K610" s="74"/>
      <c r="L610" s="6">
        <f t="shared" si="113"/>
        <v>8</v>
      </c>
      <c r="M610" s="30">
        <v>60</v>
      </c>
      <c r="N610" s="30">
        <f t="shared" si="114"/>
        <v>18</v>
      </c>
      <c r="O610" s="30">
        <v>70</v>
      </c>
      <c r="P610" s="30">
        <f>50/100*O610</f>
        <v>35</v>
      </c>
      <c r="Q610" s="6">
        <f t="shared" si="110"/>
        <v>68</v>
      </c>
      <c r="R610" s="11" t="str">
        <f t="shared" si="117"/>
        <v>B</v>
      </c>
    </row>
    <row r="611" spans="2:18" ht="18" thickBot="1" thickTop="1">
      <c r="B611" s="8">
        <f t="shared" si="116"/>
        <v>27</v>
      </c>
      <c r="C611" s="9">
        <v>1322110045</v>
      </c>
      <c r="D611" s="28"/>
      <c r="E611" s="37" t="s">
        <v>196</v>
      </c>
      <c r="F611" s="10">
        <v>7</v>
      </c>
      <c r="G611" s="6">
        <v>60</v>
      </c>
      <c r="H611" s="5"/>
      <c r="I611" s="6">
        <f t="shared" si="112"/>
        <v>6</v>
      </c>
      <c r="J611" s="73">
        <v>28</v>
      </c>
      <c r="K611" s="74"/>
      <c r="L611" s="6">
        <f t="shared" si="113"/>
        <v>2.8000000000000003</v>
      </c>
      <c r="M611" s="30">
        <v>0</v>
      </c>
      <c r="N611" s="30">
        <f t="shared" si="114"/>
        <v>0</v>
      </c>
      <c r="O611" s="30">
        <v>80</v>
      </c>
      <c r="P611" s="30">
        <f t="shared" si="109"/>
        <v>40</v>
      </c>
      <c r="Q611" s="6">
        <f t="shared" si="110"/>
        <v>48.8</v>
      </c>
      <c r="R611" s="11" t="str">
        <f t="shared" si="117"/>
        <v>D</v>
      </c>
    </row>
    <row r="612" spans="2:18" ht="18" thickBot="1" thickTop="1">
      <c r="B612" s="8">
        <f t="shared" si="116"/>
        <v>28</v>
      </c>
      <c r="C612" s="9">
        <v>1322110046</v>
      </c>
      <c r="D612" s="28"/>
      <c r="E612" s="37" t="s">
        <v>291</v>
      </c>
      <c r="F612" s="10">
        <v>15</v>
      </c>
      <c r="G612" s="6">
        <v>70</v>
      </c>
      <c r="H612" s="5"/>
      <c r="I612" s="6">
        <f t="shared" si="112"/>
        <v>7</v>
      </c>
      <c r="J612" s="73">
        <v>75</v>
      </c>
      <c r="K612" s="74"/>
      <c r="L612" s="6">
        <f t="shared" si="113"/>
        <v>7.5</v>
      </c>
      <c r="M612" s="30">
        <v>60</v>
      </c>
      <c r="N612" s="30">
        <f t="shared" si="114"/>
        <v>18</v>
      </c>
      <c r="O612" s="30">
        <v>90</v>
      </c>
      <c r="P612" s="30">
        <f t="shared" si="109"/>
        <v>45</v>
      </c>
      <c r="Q612" s="6">
        <f t="shared" si="110"/>
        <v>77.5</v>
      </c>
      <c r="R612" s="11" t="str">
        <f t="shared" si="117"/>
        <v>A</v>
      </c>
    </row>
    <row r="613" spans="2:18" ht="18" thickBot="1" thickTop="1">
      <c r="B613" s="8">
        <f t="shared" si="116"/>
        <v>29</v>
      </c>
      <c r="C613" s="9">
        <v>1322110052</v>
      </c>
      <c r="D613" s="28"/>
      <c r="E613" s="37" t="s">
        <v>48</v>
      </c>
      <c r="F613" s="10">
        <v>15</v>
      </c>
      <c r="G613" s="6">
        <v>70</v>
      </c>
      <c r="H613" s="5"/>
      <c r="I613" s="6">
        <f t="shared" si="112"/>
        <v>7</v>
      </c>
      <c r="J613" s="73">
        <v>65</v>
      </c>
      <c r="K613" s="74"/>
      <c r="L613" s="6">
        <f t="shared" si="113"/>
        <v>6.5</v>
      </c>
      <c r="M613" s="30">
        <v>60</v>
      </c>
      <c r="N613" s="30">
        <f t="shared" si="114"/>
        <v>18</v>
      </c>
      <c r="O613" s="30">
        <v>80</v>
      </c>
      <c r="P613" s="30">
        <f t="shared" si="109"/>
        <v>40</v>
      </c>
      <c r="Q613" s="6">
        <f t="shared" si="110"/>
        <v>71.5</v>
      </c>
      <c r="R613" s="11" t="str">
        <f t="shared" si="117"/>
        <v>B</v>
      </c>
    </row>
    <row r="614" spans="2:18" ht="18" thickBot="1" thickTop="1">
      <c r="B614" s="8">
        <f t="shared" si="116"/>
        <v>30</v>
      </c>
      <c r="C614" s="9">
        <v>1322110055</v>
      </c>
      <c r="D614" s="28"/>
      <c r="E614" s="37" t="s">
        <v>236</v>
      </c>
      <c r="F614" s="10">
        <v>14</v>
      </c>
      <c r="G614" s="6">
        <v>70</v>
      </c>
      <c r="H614" s="5"/>
      <c r="I614" s="6">
        <f t="shared" si="112"/>
        <v>7</v>
      </c>
      <c r="J614" s="73">
        <v>61</v>
      </c>
      <c r="K614" s="74"/>
      <c r="L614" s="6">
        <f t="shared" si="113"/>
        <v>6.1000000000000005</v>
      </c>
      <c r="M614" s="30">
        <v>65</v>
      </c>
      <c r="N614" s="30">
        <f t="shared" si="114"/>
        <v>19.5</v>
      </c>
      <c r="O614" s="30">
        <v>80</v>
      </c>
      <c r="P614" s="30">
        <f t="shared" si="109"/>
        <v>40</v>
      </c>
      <c r="Q614" s="6">
        <f t="shared" si="110"/>
        <v>72.6</v>
      </c>
      <c r="R614" s="11" t="str">
        <f t="shared" si="117"/>
        <v>B</v>
      </c>
    </row>
    <row r="615" spans="2:18" ht="18" thickBot="1" thickTop="1">
      <c r="B615" s="8">
        <f t="shared" si="116"/>
        <v>31</v>
      </c>
      <c r="C615" s="9">
        <v>1322110059</v>
      </c>
      <c r="D615" s="28"/>
      <c r="E615" s="37" t="s">
        <v>219</v>
      </c>
      <c r="F615" s="10">
        <v>15</v>
      </c>
      <c r="G615" s="6">
        <v>80</v>
      </c>
      <c r="H615" s="5"/>
      <c r="I615" s="6">
        <f t="shared" si="112"/>
        <v>8</v>
      </c>
      <c r="J615" s="73">
        <v>80</v>
      </c>
      <c r="K615" s="74"/>
      <c r="L615" s="6">
        <f t="shared" si="113"/>
        <v>8</v>
      </c>
      <c r="M615" s="30">
        <v>60</v>
      </c>
      <c r="N615" s="30">
        <f t="shared" si="114"/>
        <v>18</v>
      </c>
      <c r="O615" s="30">
        <v>90</v>
      </c>
      <c r="P615" s="30">
        <f t="shared" si="109"/>
        <v>45</v>
      </c>
      <c r="Q615" s="6">
        <f t="shared" si="110"/>
        <v>79</v>
      </c>
      <c r="R615" s="11" t="str">
        <f t="shared" si="117"/>
        <v>A</v>
      </c>
    </row>
    <row r="616" spans="2:18" ht="18" thickBot="1" thickTop="1">
      <c r="B616" s="8">
        <f t="shared" si="116"/>
        <v>32</v>
      </c>
      <c r="C616" s="9">
        <v>1322110060</v>
      </c>
      <c r="D616" s="28"/>
      <c r="E616" s="37" t="s">
        <v>292</v>
      </c>
      <c r="F616" s="10">
        <v>12</v>
      </c>
      <c r="G616" s="6">
        <v>70</v>
      </c>
      <c r="H616" s="5"/>
      <c r="I616" s="6">
        <f t="shared" si="112"/>
        <v>7</v>
      </c>
      <c r="J616" s="73">
        <v>52</v>
      </c>
      <c r="K616" s="74"/>
      <c r="L616" s="6">
        <f t="shared" si="113"/>
        <v>5.2</v>
      </c>
      <c r="M616" s="30">
        <v>60</v>
      </c>
      <c r="N616" s="30">
        <f t="shared" si="114"/>
        <v>18</v>
      </c>
      <c r="O616" s="30">
        <v>80</v>
      </c>
      <c r="P616" s="30">
        <f t="shared" si="109"/>
        <v>40</v>
      </c>
      <c r="Q616" s="6">
        <f t="shared" si="110"/>
        <v>70.2</v>
      </c>
      <c r="R616" s="11" t="str">
        <f t="shared" si="117"/>
        <v>B</v>
      </c>
    </row>
    <row r="617" spans="2:18" ht="18" thickBot="1" thickTop="1">
      <c r="B617" s="8">
        <f t="shared" si="116"/>
        <v>33</v>
      </c>
      <c r="C617" s="9">
        <v>1322110061</v>
      </c>
      <c r="D617" s="28"/>
      <c r="E617" s="37" t="s">
        <v>198</v>
      </c>
      <c r="F617" s="10">
        <v>15</v>
      </c>
      <c r="G617" s="6">
        <v>80</v>
      </c>
      <c r="H617" s="5"/>
      <c r="I617" s="6">
        <f t="shared" si="112"/>
        <v>8</v>
      </c>
      <c r="J617" s="73">
        <v>80</v>
      </c>
      <c r="K617" s="74"/>
      <c r="L617" s="6">
        <f t="shared" si="113"/>
        <v>8</v>
      </c>
      <c r="M617" s="30">
        <v>60</v>
      </c>
      <c r="N617" s="30">
        <f t="shared" si="114"/>
        <v>18</v>
      </c>
      <c r="O617" s="30">
        <v>90</v>
      </c>
      <c r="P617" s="30">
        <f t="shared" si="109"/>
        <v>45</v>
      </c>
      <c r="Q617" s="6">
        <f t="shared" si="110"/>
        <v>79</v>
      </c>
      <c r="R617" s="11" t="str">
        <f t="shared" si="117"/>
        <v>A</v>
      </c>
    </row>
    <row r="618" spans="2:18" ht="18" thickBot="1" thickTop="1">
      <c r="B618" s="8">
        <f t="shared" si="116"/>
        <v>34</v>
      </c>
      <c r="C618" s="9">
        <v>1322110062</v>
      </c>
      <c r="D618" s="28"/>
      <c r="E618" s="37" t="s">
        <v>220</v>
      </c>
      <c r="F618" s="10">
        <v>14</v>
      </c>
      <c r="G618" s="6">
        <v>70</v>
      </c>
      <c r="H618" s="5"/>
      <c r="I618" s="6">
        <f t="shared" si="112"/>
        <v>7</v>
      </c>
      <c r="J618" s="73">
        <v>56</v>
      </c>
      <c r="K618" s="74"/>
      <c r="L618" s="6">
        <f t="shared" si="113"/>
        <v>5.6000000000000005</v>
      </c>
      <c r="M618" s="30">
        <v>60</v>
      </c>
      <c r="N618" s="30">
        <f t="shared" si="114"/>
        <v>18</v>
      </c>
      <c r="O618" s="30">
        <v>90</v>
      </c>
      <c r="P618" s="30">
        <f t="shared" si="109"/>
        <v>45</v>
      </c>
      <c r="Q618" s="6">
        <f t="shared" si="110"/>
        <v>75.6</v>
      </c>
      <c r="R618" s="11" t="str">
        <f t="shared" si="117"/>
        <v>B</v>
      </c>
    </row>
    <row r="619" spans="2:18" ht="18" thickBot="1" thickTop="1">
      <c r="B619" s="8">
        <f t="shared" si="116"/>
        <v>35</v>
      </c>
      <c r="C619" s="9">
        <v>1322110063</v>
      </c>
      <c r="D619" s="28"/>
      <c r="E619" s="37" t="s">
        <v>221</v>
      </c>
      <c r="F619" s="10">
        <v>14</v>
      </c>
      <c r="G619" s="6">
        <v>70</v>
      </c>
      <c r="H619" s="5"/>
      <c r="I619" s="6">
        <f t="shared" si="112"/>
        <v>7</v>
      </c>
      <c r="J619" s="73">
        <v>56</v>
      </c>
      <c r="K619" s="74"/>
      <c r="L619" s="6">
        <f t="shared" si="113"/>
        <v>5.6000000000000005</v>
      </c>
      <c r="M619" s="30">
        <v>60</v>
      </c>
      <c r="N619" s="30">
        <f t="shared" si="114"/>
        <v>18</v>
      </c>
      <c r="O619" s="30">
        <v>80</v>
      </c>
      <c r="P619" s="30">
        <f t="shared" si="109"/>
        <v>40</v>
      </c>
      <c r="Q619" s="6">
        <f t="shared" si="110"/>
        <v>70.6</v>
      </c>
      <c r="R619" s="11" t="str">
        <f t="shared" si="117"/>
        <v>B</v>
      </c>
    </row>
    <row r="620" spans="2:18" ht="18" thickBot="1" thickTop="1">
      <c r="B620" s="8">
        <v>36</v>
      </c>
      <c r="C620" s="9">
        <v>1322110066</v>
      </c>
      <c r="D620" s="28"/>
      <c r="E620" s="37" t="s">
        <v>222</v>
      </c>
      <c r="F620" s="10">
        <v>14</v>
      </c>
      <c r="G620" s="6">
        <v>70</v>
      </c>
      <c r="H620" s="5"/>
      <c r="I620" s="6">
        <f t="shared" si="112"/>
        <v>7</v>
      </c>
      <c r="J620" s="73">
        <v>56</v>
      </c>
      <c r="K620" s="74"/>
      <c r="L620" s="6">
        <f t="shared" si="113"/>
        <v>5.6000000000000005</v>
      </c>
      <c r="M620" s="30">
        <v>60</v>
      </c>
      <c r="N620" s="30">
        <f t="shared" si="114"/>
        <v>18</v>
      </c>
      <c r="O620" s="30">
        <v>90</v>
      </c>
      <c r="P620" s="30">
        <f t="shared" si="109"/>
        <v>45</v>
      </c>
      <c r="Q620" s="6">
        <f t="shared" si="110"/>
        <v>75.6</v>
      </c>
      <c r="R620" s="11" t="str">
        <f>IF(Q620&gt;=76,"A",IF(Q620&gt;=66,"B",IF(Q620&gt;=56,"C",IF(Q620&gt;=46,"D","E"))))</f>
        <v>B</v>
      </c>
    </row>
    <row r="621" spans="2:18" ht="18" thickBot="1" thickTop="1">
      <c r="B621" s="8">
        <v>37</v>
      </c>
      <c r="C621" s="9">
        <v>1322110067</v>
      </c>
      <c r="D621" s="28"/>
      <c r="E621" s="37" t="s">
        <v>199</v>
      </c>
      <c r="F621" s="10">
        <v>14</v>
      </c>
      <c r="G621" s="6">
        <v>65</v>
      </c>
      <c r="H621" s="5"/>
      <c r="I621" s="6">
        <f t="shared" si="112"/>
        <v>6.5</v>
      </c>
      <c r="J621" s="73">
        <v>61</v>
      </c>
      <c r="K621" s="74"/>
      <c r="L621" s="6">
        <f t="shared" si="113"/>
        <v>6.1000000000000005</v>
      </c>
      <c r="M621" s="30">
        <v>60</v>
      </c>
      <c r="N621" s="30">
        <f t="shared" si="114"/>
        <v>18</v>
      </c>
      <c r="O621" s="30">
        <v>80</v>
      </c>
      <c r="P621" s="30">
        <f t="shared" si="109"/>
        <v>40</v>
      </c>
      <c r="Q621" s="6">
        <f t="shared" si="110"/>
        <v>70.6</v>
      </c>
      <c r="R621" s="11" t="str">
        <f>IF(Q621&gt;=76,"A",IF(Q621&gt;=66,"B",IF(Q621&gt;=56,"C",IF(Q621&gt;=46,"D","E"))))</f>
        <v>B</v>
      </c>
    </row>
    <row r="622" spans="2:18" ht="18" thickBot="1" thickTop="1">
      <c r="B622" s="8">
        <v>38</v>
      </c>
      <c r="C622" s="9">
        <v>1322110071</v>
      </c>
      <c r="D622" s="28"/>
      <c r="E622" s="37" t="s">
        <v>200</v>
      </c>
      <c r="F622" s="10">
        <v>13</v>
      </c>
      <c r="G622" s="6">
        <v>65</v>
      </c>
      <c r="H622" s="5"/>
      <c r="I622" s="6">
        <f t="shared" si="112"/>
        <v>6.5</v>
      </c>
      <c r="J622" s="73">
        <v>56</v>
      </c>
      <c r="K622" s="74"/>
      <c r="L622" s="6">
        <f t="shared" si="113"/>
        <v>5.6000000000000005</v>
      </c>
      <c r="M622" s="30">
        <v>60</v>
      </c>
      <c r="N622" s="30">
        <f t="shared" si="114"/>
        <v>18</v>
      </c>
      <c r="O622" s="30">
        <v>80</v>
      </c>
      <c r="P622" s="30">
        <f t="shared" si="109"/>
        <v>40</v>
      </c>
      <c r="Q622" s="6">
        <f t="shared" si="110"/>
        <v>70.1</v>
      </c>
      <c r="R622" s="11" t="str">
        <f>IF(Q622&gt;=76,"A",IF(Q622&gt;=66,"B",IF(Q622&gt;=56,"C",IF(Q622&gt;=46,"D","E"))))</f>
        <v>B</v>
      </c>
    </row>
    <row r="623" spans="2:18" ht="18" thickBot="1" thickTop="1">
      <c r="B623" s="8">
        <v>39</v>
      </c>
      <c r="C623" s="9">
        <v>1322110077</v>
      </c>
      <c r="D623" s="28"/>
      <c r="E623" s="37" t="s">
        <v>201</v>
      </c>
      <c r="F623" s="10">
        <v>14</v>
      </c>
      <c r="G623" s="6">
        <v>75</v>
      </c>
      <c r="H623" s="5"/>
      <c r="I623" s="6">
        <f t="shared" si="112"/>
        <v>7.5</v>
      </c>
      <c r="J623" s="73">
        <v>70</v>
      </c>
      <c r="K623" s="74"/>
      <c r="L623" s="6">
        <f t="shared" si="113"/>
        <v>7</v>
      </c>
      <c r="M623" s="30">
        <v>60</v>
      </c>
      <c r="N623" s="30">
        <f t="shared" si="114"/>
        <v>18</v>
      </c>
      <c r="O623" s="30">
        <v>90</v>
      </c>
      <c r="P623" s="30">
        <f t="shared" si="109"/>
        <v>45</v>
      </c>
      <c r="Q623" s="6">
        <f t="shared" si="110"/>
        <v>77.5</v>
      </c>
      <c r="R623" s="11" t="str">
        <f>IF(Q623&gt;=76,"A",IF(Q623&gt;=66,"B",IF(Q623&gt;=56,"C",IF(Q623&gt;=46,"D","E"))))</f>
        <v>A</v>
      </c>
    </row>
    <row r="624" spans="2:18" ht="17.25" thickTop="1">
      <c r="B624" s="8">
        <v>40</v>
      </c>
      <c r="C624" s="9">
        <v>1322110081</v>
      </c>
      <c r="D624" s="28"/>
      <c r="E624" s="37" t="s">
        <v>203</v>
      </c>
      <c r="F624" s="10">
        <v>12</v>
      </c>
      <c r="G624" s="6">
        <v>65</v>
      </c>
      <c r="H624" s="5"/>
      <c r="I624" s="6">
        <f t="shared" si="112"/>
        <v>6.5</v>
      </c>
      <c r="J624" s="73">
        <v>48</v>
      </c>
      <c r="K624" s="74"/>
      <c r="L624" s="6">
        <f t="shared" si="113"/>
        <v>4.800000000000001</v>
      </c>
      <c r="M624" s="30">
        <v>60</v>
      </c>
      <c r="N624" s="30">
        <f t="shared" si="114"/>
        <v>18</v>
      </c>
      <c r="O624" s="30">
        <v>80</v>
      </c>
      <c r="P624" s="30">
        <f t="shared" si="109"/>
        <v>40</v>
      </c>
      <c r="Q624" s="6">
        <f t="shared" si="110"/>
        <v>69.3</v>
      </c>
      <c r="R624" s="11" t="str">
        <f>IF(Q624&gt;=76,"A",IF(Q624&gt;=66,"B",IF(Q624&gt;=56,"C",IF(Q624&gt;=46,"D","E"))))</f>
        <v>B</v>
      </c>
    </row>
    <row r="625" spans="15:18" ht="15.75">
      <c r="O625" s="23" t="s">
        <v>19</v>
      </c>
      <c r="P625" s="23"/>
      <c r="Q625" s="23" t="s">
        <v>349</v>
      </c>
      <c r="R625" s="23">
        <v>2016</v>
      </c>
    </row>
    <row r="626" spans="15:18" ht="15.75">
      <c r="O626" s="23" t="s">
        <v>18</v>
      </c>
      <c r="P626" s="23"/>
      <c r="Q626" s="23"/>
      <c r="R626" s="23"/>
    </row>
    <row r="627" spans="15:18" ht="15">
      <c r="O627" s="24"/>
      <c r="P627" s="24"/>
      <c r="Q627" s="24"/>
      <c r="R627" s="24"/>
    </row>
    <row r="628" spans="15:18" ht="15">
      <c r="O628" s="24"/>
      <c r="P628" s="24"/>
      <c r="Q628" s="24"/>
      <c r="R628" s="24"/>
    </row>
    <row r="629" spans="15:18" ht="15">
      <c r="O629" s="24"/>
      <c r="P629" s="24"/>
      <c r="Q629" s="24"/>
      <c r="R629" s="24"/>
    </row>
    <row r="630" spans="15:18" ht="15">
      <c r="O630" s="24" t="s">
        <v>28</v>
      </c>
      <c r="P630" s="24"/>
      <c r="Q630" s="24"/>
      <c r="R630" s="24"/>
    </row>
    <row r="634" spans="2:17" ht="18.75">
      <c r="B634" s="1"/>
      <c r="D634" s="71" t="s">
        <v>17</v>
      </c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</row>
    <row r="635" spans="2:18" ht="18">
      <c r="B635" s="71" t="s">
        <v>280</v>
      </c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</row>
    <row r="636" spans="3:18" ht="15">
      <c r="C636" s="1"/>
      <c r="D636" s="1"/>
      <c r="E636" s="1"/>
      <c r="K636" s="72"/>
      <c r="L636" s="72"/>
      <c r="M636" s="72"/>
      <c r="N636" s="72"/>
      <c r="O636" s="72"/>
      <c r="P636" s="72"/>
      <c r="Q636" s="72"/>
      <c r="R636" s="72"/>
    </row>
    <row r="637" spans="2:18" ht="16.5">
      <c r="B637" s="1"/>
      <c r="C637" s="1"/>
      <c r="D637" s="1"/>
      <c r="E637" s="1"/>
      <c r="F637" s="18" t="s">
        <v>10</v>
      </c>
      <c r="G637" s="18"/>
      <c r="H637" s="18" t="s">
        <v>10</v>
      </c>
      <c r="I637" s="18"/>
      <c r="J637" s="18" t="s">
        <v>15</v>
      </c>
      <c r="K637" s="52" t="s">
        <v>281</v>
      </c>
      <c r="L637" s="52"/>
      <c r="M637" s="52"/>
      <c r="N637" s="52"/>
      <c r="O637" s="52"/>
      <c r="P637" s="52"/>
      <c r="Q637" s="52"/>
      <c r="R637" s="52"/>
    </row>
    <row r="638" spans="2:18" ht="16.5">
      <c r="B638" s="1"/>
      <c r="C638" s="1"/>
      <c r="D638" s="1"/>
      <c r="E638" s="1"/>
      <c r="F638" s="18" t="s">
        <v>11</v>
      </c>
      <c r="G638" s="18"/>
      <c r="H638" s="18" t="s">
        <v>11</v>
      </c>
      <c r="I638" s="18"/>
      <c r="J638" s="18" t="s">
        <v>15</v>
      </c>
      <c r="K638" s="52" t="s">
        <v>282</v>
      </c>
      <c r="L638" s="52"/>
      <c r="M638" s="52"/>
      <c r="N638" s="52"/>
      <c r="O638" s="52"/>
      <c r="P638" s="52"/>
      <c r="Q638" s="52"/>
      <c r="R638" s="52"/>
    </row>
    <row r="639" spans="2:18" ht="16.5">
      <c r="B639" s="1"/>
      <c r="C639" s="1"/>
      <c r="D639" s="1"/>
      <c r="E639" s="1"/>
      <c r="F639" s="18" t="s">
        <v>12</v>
      </c>
      <c r="G639" s="18"/>
      <c r="H639" s="18" t="s">
        <v>12</v>
      </c>
      <c r="I639" s="18"/>
      <c r="J639" s="18" t="s">
        <v>15</v>
      </c>
      <c r="K639" s="52" t="s">
        <v>297</v>
      </c>
      <c r="L639" s="52"/>
      <c r="M639" s="52"/>
      <c r="N639" s="52"/>
      <c r="O639" s="52"/>
      <c r="P639" s="52"/>
      <c r="Q639" s="52"/>
      <c r="R639" s="52"/>
    </row>
    <row r="640" spans="2:18" ht="16.5">
      <c r="B640" s="1"/>
      <c r="C640" s="1"/>
      <c r="D640" s="1"/>
      <c r="E640" s="1"/>
      <c r="F640" s="18" t="s">
        <v>13</v>
      </c>
      <c r="G640" s="18"/>
      <c r="H640" s="18" t="s">
        <v>13</v>
      </c>
      <c r="I640" s="18"/>
      <c r="J640" s="18" t="s">
        <v>15</v>
      </c>
      <c r="K640" s="52" t="s">
        <v>228</v>
      </c>
      <c r="L640" s="52"/>
      <c r="M640" s="52"/>
      <c r="N640" s="52"/>
      <c r="O640" s="52"/>
      <c r="P640" s="52"/>
      <c r="Q640" s="52"/>
      <c r="R640" s="52"/>
    </row>
    <row r="641" spans="2:18" ht="15.75" thickBo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2:18" ht="17.25" thickTop="1">
      <c r="B642" s="53" t="s">
        <v>0</v>
      </c>
      <c r="C642" s="56" t="s">
        <v>3</v>
      </c>
      <c r="D642" s="59" t="s">
        <v>4</v>
      </c>
      <c r="E642" s="60"/>
      <c r="F642" s="56" t="s">
        <v>2</v>
      </c>
      <c r="G642" s="65" t="s">
        <v>1</v>
      </c>
      <c r="H642" s="66"/>
      <c r="I642" s="66"/>
      <c r="J642" s="66"/>
      <c r="K642" s="66"/>
      <c r="L642" s="66"/>
      <c r="M642" s="66"/>
      <c r="N642" s="66"/>
      <c r="O642" s="66"/>
      <c r="P642" s="67"/>
      <c r="Q642" s="12"/>
      <c r="R642" s="13"/>
    </row>
    <row r="643" spans="2:18" ht="16.5">
      <c r="B643" s="54"/>
      <c r="C643" s="57"/>
      <c r="D643" s="61"/>
      <c r="E643" s="62"/>
      <c r="F643" s="57"/>
      <c r="G643" s="68" t="s">
        <v>14</v>
      </c>
      <c r="H643" s="69"/>
      <c r="I643" s="70"/>
      <c r="J643" s="68" t="s">
        <v>6</v>
      </c>
      <c r="K643" s="69"/>
      <c r="L643" s="70"/>
      <c r="M643" s="68" t="s">
        <v>7</v>
      </c>
      <c r="N643" s="70"/>
      <c r="O643" s="68" t="s">
        <v>8</v>
      </c>
      <c r="P643" s="70"/>
      <c r="Q643" s="15" t="s">
        <v>16</v>
      </c>
      <c r="R643" s="16" t="s">
        <v>9</v>
      </c>
    </row>
    <row r="644" spans="2:18" ht="17.25" thickBot="1">
      <c r="B644" s="55"/>
      <c r="C644" s="58"/>
      <c r="D644" s="63"/>
      <c r="E644" s="64"/>
      <c r="F644" s="58"/>
      <c r="G644" s="19" t="s">
        <v>5</v>
      </c>
      <c r="H644" s="20"/>
      <c r="I644" s="21">
        <v>0.1</v>
      </c>
      <c r="J644" s="50" t="s">
        <v>5</v>
      </c>
      <c r="K644" s="51"/>
      <c r="L644" s="21">
        <v>0.1</v>
      </c>
      <c r="M644" s="22" t="s">
        <v>5</v>
      </c>
      <c r="N644" s="21">
        <v>0.3</v>
      </c>
      <c r="O644" s="22" t="s">
        <v>5</v>
      </c>
      <c r="P644" s="21">
        <v>0.5</v>
      </c>
      <c r="Q644" s="14"/>
      <c r="R644" s="17"/>
    </row>
    <row r="645" spans="2:18" ht="18" thickBot="1" thickTop="1">
      <c r="B645" s="4">
        <v>1</v>
      </c>
      <c r="C645" s="29">
        <v>1322110084</v>
      </c>
      <c r="D645" s="32"/>
      <c r="E645" s="36" t="s">
        <v>223</v>
      </c>
      <c r="F645" s="6">
        <v>13</v>
      </c>
      <c r="G645" s="6">
        <v>65</v>
      </c>
      <c r="H645" s="5"/>
      <c r="I645" s="6">
        <f>10/100*G645</f>
        <v>6.5</v>
      </c>
      <c r="J645" s="73">
        <v>61</v>
      </c>
      <c r="K645" s="74"/>
      <c r="L645" s="6">
        <f>10/100*J645</f>
        <v>6.1000000000000005</v>
      </c>
      <c r="M645" s="30">
        <v>65</v>
      </c>
      <c r="N645" s="30">
        <f>30/100*M645</f>
        <v>19.5</v>
      </c>
      <c r="O645" s="30">
        <v>70</v>
      </c>
      <c r="P645" s="30">
        <f aca="true" t="shared" si="118" ref="P645:P684">50/100*O645</f>
        <v>35</v>
      </c>
      <c r="Q645" s="6">
        <f aca="true" t="shared" si="119" ref="Q645:Q684">I645+L645+N645+P645</f>
        <v>67.1</v>
      </c>
      <c r="R645" s="7" t="str">
        <f>IF(Q645&gt;=76,"A",IF(Q645&gt;=66,"B",IF(Q645&gt;=66,"C",IF(Q645&gt;=46,"D","E"))))</f>
        <v>B</v>
      </c>
    </row>
    <row r="646" spans="2:18" ht="18" thickBot="1" thickTop="1">
      <c r="B646" s="8">
        <f aca="true" t="shared" si="120" ref="B646:B652">B645+1</f>
        <v>2</v>
      </c>
      <c r="C646" s="9">
        <v>1322110091</v>
      </c>
      <c r="D646" s="28"/>
      <c r="E646" s="37" t="s">
        <v>293</v>
      </c>
      <c r="F646" s="10">
        <v>10</v>
      </c>
      <c r="G646" s="6">
        <v>70</v>
      </c>
      <c r="H646" s="5"/>
      <c r="I646" s="6">
        <f aca="true" t="shared" si="121" ref="I646:I684">10/100*G646</f>
        <v>7</v>
      </c>
      <c r="J646" s="73">
        <v>40</v>
      </c>
      <c r="K646" s="74"/>
      <c r="L646" s="6">
        <f aca="true" t="shared" si="122" ref="L646:L684">10/100*J646</f>
        <v>4</v>
      </c>
      <c r="M646" s="30">
        <v>60</v>
      </c>
      <c r="N646" s="30">
        <f aca="true" t="shared" si="123" ref="N646:N684">30/100*M646</f>
        <v>18</v>
      </c>
      <c r="O646" s="30">
        <v>60</v>
      </c>
      <c r="P646" s="30">
        <f t="shared" si="118"/>
        <v>30</v>
      </c>
      <c r="Q646" s="6">
        <f t="shared" si="119"/>
        <v>59</v>
      </c>
      <c r="R646" s="11" t="str">
        <f aca="true" t="shared" si="124" ref="R646:R663">IF(Q646&gt;=76,"A",IF(Q646&gt;=66,"B",IF(Q646&gt;=56,"C",IF(Q646&gt;=46,"D","E"))))</f>
        <v>C</v>
      </c>
    </row>
    <row r="647" spans="2:18" ht="18" thickBot="1" thickTop="1">
      <c r="B647" s="8">
        <f t="shared" si="120"/>
        <v>3</v>
      </c>
      <c r="C647" s="9">
        <v>1322110094</v>
      </c>
      <c r="D647" s="28"/>
      <c r="E647" s="37" t="s">
        <v>204</v>
      </c>
      <c r="F647" s="10">
        <v>8</v>
      </c>
      <c r="G647" s="6">
        <v>70</v>
      </c>
      <c r="H647" s="5"/>
      <c r="I647" s="6">
        <f t="shared" si="121"/>
        <v>7</v>
      </c>
      <c r="J647" s="73">
        <v>32</v>
      </c>
      <c r="K647" s="74"/>
      <c r="L647" s="6">
        <f t="shared" si="122"/>
        <v>3.2</v>
      </c>
      <c r="M647" s="30">
        <v>0</v>
      </c>
      <c r="N647" s="30">
        <f t="shared" si="123"/>
        <v>0</v>
      </c>
      <c r="O647" s="30">
        <v>80</v>
      </c>
      <c r="P647" s="30">
        <f t="shared" si="118"/>
        <v>40</v>
      </c>
      <c r="Q647" s="6">
        <f t="shared" si="119"/>
        <v>50.2</v>
      </c>
      <c r="R647" s="11" t="str">
        <f t="shared" si="124"/>
        <v>D</v>
      </c>
    </row>
    <row r="648" spans="2:18" ht="18" thickBot="1" thickTop="1">
      <c r="B648" s="8">
        <f t="shared" si="120"/>
        <v>4</v>
      </c>
      <c r="C648" s="9">
        <v>1322110102</v>
      </c>
      <c r="D648" s="28"/>
      <c r="E648" s="37" t="s">
        <v>224</v>
      </c>
      <c r="F648" s="35">
        <v>15</v>
      </c>
      <c r="G648" s="6">
        <v>80</v>
      </c>
      <c r="H648" s="5"/>
      <c r="I648" s="6">
        <f t="shared" si="121"/>
        <v>8</v>
      </c>
      <c r="J648" s="73">
        <v>80</v>
      </c>
      <c r="K648" s="74"/>
      <c r="L648" s="6">
        <f t="shared" si="122"/>
        <v>8</v>
      </c>
      <c r="M648" s="30">
        <v>60</v>
      </c>
      <c r="N648" s="30">
        <f t="shared" si="123"/>
        <v>18</v>
      </c>
      <c r="O648" s="30">
        <v>70</v>
      </c>
      <c r="P648" s="30">
        <f t="shared" si="118"/>
        <v>35</v>
      </c>
      <c r="Q648" s="6">
        <f t="shared" si="119"/>
        <v>69</v>
      </c>
      <c r="R648" s="11" t="str">
        <f t="shared" si="124"/>
        <v>B</v>
      </c>
    </row>
    <row r="649" spans="2:18" ht="18" thickBot="1" thickTop="1">
      <c r="B649" s="8">
        <f t="shared" si="120"/>
        <v>5</v>
      </c>
      <c r="C649" s="9">
        <v>1322110103</v>
      </c>
      <c r="D649" s="28"/>
      <c r="E649" s="37" t="s">
        <v>294</v>
      </c>
      <c r="F649" s="35">
        <v>14</v>
      </c>
      <c r="G649" s="6">
        <v>70</v>
      </c>
      <c r="H649" s="5"/>
      <c r="I649" s="6">
        <f t="shared" si="121"/>
        <v>7</v>
      </c>
      <c r="J649" s="73">
        <v>47</v>
      </c>
      <c r="K649" s="74"/>
      <c r="L649" s="6">
        <f t="shared" si="122"/>
        <v>4.7</v>
      </c>
      <c r="M649" s="30">
        <v>60</v>
      </c>
      <c r="N649" s="30">
        <f t="shared" si="123"/>
        <v>18</v>
      </c>
      <c r="O649" s="30">
        <v>70</v>
      </c>
      <c r="P649" s="30">
        <f t="shared" si="118"/>
        <v>35</v>
      </c>
      <c r="Q649" s="6">
        <f t="shared" si="119"/>
        <v>64.7</v>
      </c>
      <c r="R649" s="11" t="str">
        <f t="shared" si="124"/>
        <v>C</v>
      </c>
    </row>
    <row r="650" spans="2:18" ht="18" thickBot="1" thickTop="1">
      <c r="B650" s="8">
        <f t="shared" si="120"/>
        <v>6</v>
      </c>
      <c r="C650" s="9">
        <v>1322110105</v>
      </c>
      <c r="D650" s="28"/>
      <c r="E650" s="37" t="s">
        <v>238</v>
      </c>
      <c r="F650" s="10">
        <v>12</v>
      </c>
      <c r="G650" s="6">
        <v>75</v>
      </c>
      <c r="H650" s="5"/>
      <c r="I650" s="6">
        <f t="shared" si="121"/>
        <v>7.5</v>
      </c>
      <c r="J650" s="73">
        <v>56</v>
      </c>
      <c r="K650" s="74"/>
      <c r="L650" s="6">
        <f t="shared" si="122"/>
        <v>5.6000000000000005</v>
      </c>
      <c r="M650" s="30">
        <v>60</v>
      </c>
      <c r="N650" s="30">
        <f t="shared" si="123"/>
        <v>18</v>
      </c>
      <c r="O650" s="30">
        <v>90</v>
      </c>
      <c r="P650" s="30">
        <f t="shared" si="118"/>
        <v>45</v>
      </c>
      <c r="Q650" s="6">
        <f t="shared" si="119"/>
        <v>76.1</v>
      </c>
      <c r="R650" s="11" t="str">
        <f t="shared" si="124"/>
        <v>A</v>
      </c>
    </row>
    <row r="651" spans="2:18" ht="18" thickBot="1" thickTop="1">
      <c r="B651" s="8">
        <f t="shared" si="120"/>
        <v>7</v>
      </c>
      <c r="C651" s="9">
        <v>1322110121</v>
      </c>
      <c r="D651" s="28"/>
      <c r="E651" s="37" t="s">
        <v>295</v>
      </c>
      <c r="F651" s="10">
        <v>13</v>
      </c>
      <c r="G651" s="6">
        <v>70</v>
      </c>
      <c r="H651" s="5"/>
      <c r="I651" s="6">
        <f t="shared" si="121"/>
        <v>7</v>
      </c>
      <c r="J651" s="73">
        <v>61</v>
      </c>
      <c r="K651" s="74"/>
      <c r="L651" s="6">
        <f t="shared" si="122"/>
        <v>6.1000000000000005</v>
      </c>
      <c r="M651" s="30">
        <v>60</v>
      </c>
      <c r="N651" s="30">
        <f t="shared" si="123"/>
        <v>18</v>
      </c>
      <c r="O651" s="30">
        <v>70</v>
      </c>
      <c r="P651" s="30">
        <f t="shared" si="118"/>
        <v>35</v>
      </c>
      <c r="Q651" s="6">
        <f t="shared" si="119"/>
        <v>66.1</v>
      </c>
      <c r="R651" s="11" t="str">
        <f t="shared" si="124"/>
        <v>B</v>
      </c>
    </row>
    <row r="652" spans="2:18" ht="18" thickBot="1" thickTop="1">
      <c r="B652" s="8">
        <f t="shared" si="120"/>
        <v>8</v>
      </c>
      <c r="C652" s="9">
        <v>1322110125</v>
      </c>
      <c r="D652" s="28"/>
      <c r="E652" s="37" t="s">
        <v>206</v>
      </c>
      <c r="F652" s="10">
        <v>12</v>
      </c>
      <c r="G652" s="6">
        <v>70</v>
      </c>
      <c r="H652" s="5"/>
      <c r="I652" s="6">
        <f t="shared" si="121"/>
        <v>7</v>
      </c>
      <c r="J652" s="73">
        <v>48</v>
      </c>
      <c r="K652" s="74"/>
      <c r="L652" s="6">
        <f t="shared" si="122"/>
        <v>4.800000000000001</v>
      </c>
      <c r="M652" s="30">
        <v>60</v>
      </c>
      <c r="N652" s="30">
        <f t="shared" si="123"/>
        <v>18</v>
      </c>
      <c r="O652" s="30">
        <v>80</v>
      </c>
      <c r="P652" s="30">
        <f t="shared" si="118"/>
        <v>40</v>
      </c>
      <c r="Q652" s="6">
        <f t="shared" si="119"/>
        <v>69.8</v>
      </c>
      <c r="R652" s="11" t="str">
        <f t="shared" si="124"/>
        <v>B</v>
      </c>
    </row>
    <row r="653" spans="2:18" ht="18" thickBot="1" thickTop="1">
      <c r="B653" s="8">
        <v>9</v>
      </c>
      <c r="C653" s="9">
        <v>1322110128</v>
      </c>
      <c r="D653" s="28"/>
      <c r="E653" s="37" t="s">
        <v>205</v>
      </c>
      <c r="F653" s="10">
        <v>11</v>
      </c>
      <c r="G653" s="6">
        <v>80</v>
      </c>
      <c r="H653" s="5"/>
      <c r="I653" s="6">
        <f t="shared" si="121"/>
        <v>8</v>
      </c>
      <c r="J653" s="73">
        <v>51</v>
      </c>
      <c r="K653" s="74"/>
      <c r="L653" s="6">
        <f t="shared" si="122"/>
        <v>5.1000000000000005</v>
      </c>
      <c r="M653" s="30">
        <v>60</v>
      </c>
      <c r="N653" s="30">
        <f t="shared" si="123"/>
        <v>18</v>
      </c>
      <c r="O653" s="30">
        <v>80</v>
      </c>
      <c r="P653" s="30">
        <f t="shared" si="118"/>
        <v>40</v>
      </c>
      <c r="Q653" s="6">
        <f t="shared" si="119"/>
        <v>71.1</v>
      </c>
      <c r="R653" s="11" t="str">
        <f t="shared" si="124"/>
        <v>B</v>
      </c>
    </row>
    <row r="654" spans="2:18" ht="18" thickBot="1" thickTop="1">
      <c r="B654" s="8">
        <v>10</v>
      </c>
      <c r="C654" s="9">
        <v>1322110130</v>
      </c>
      <c r="D654" s="28"/>
      <c r="E654" s="37" t="s">
        <v>206</v>
      </c>
      <c r="F654" s="10">
        <v>15</v>
      </c>
      <c r="G654" s="6">
        <v>70</v>
      </c>
      <c r="H654" s="5"/>
      <c r="I654" s="6">
        <f t="shared" si="121"/>
        <v>7</v>
      </c>
      <c r="J654" s="73">
        <v>70</v>
      </c>
      <c r="K654" s="74"/>
      <c r="L654" s="6">
        <f t="shared" si="122"/>
        <v>7</v>
      </c>
      <c r="M654" s="30">
        <v>60</v>
      </c>
      <c r="N654" s="30">
        <f t="shared" si="123"/>
        <v>18</v>
      </c>
      <c r="O654" s="30">
        <v>80</v>
      </c>
      <c r="P654" s="30">
        <f t="shared" si="118"/>
        <v>40</v>
      </c>
      <c r="Q654" s="6">
        <f t="shared" si="119"/>
        <v>72</v>
      </c>
      <c r="R654" s="11" t="str">
        <f t="shared" si="124"/>
        <v>B</v>
      </c>
    </row>
    <row r="655" spans="2:18" ht="18" thickBot="1" thickTop="1">
      <c r="B655" s="8">
        <v>11</v>
      </c>
      <c r="C655" s="10">
        <v>1322110132</v>
      </c>
      <c r="D655" s="28"/>
      <c r="E655" s="37" t="s">
        <v>239</v>
      </c>
      <c r="F655" s="10">
        <v>11</v>
      </c>
      <c r="G655" s="6">
        <v>75</v>
      </c>
      <c r="H655" s="5"/>
      <c r="I655" s="6">
        <f t="shared" si="121"/>
        <v>7.5</v>
      </c>
      <c r="J655" s="73">
        <v>51</v>
      </c>
      <c r="K655" s="74"/>
      <c r="L655" s="6">
        <f t="shared" si="122"/>
        <v>5.1000000000000005</v>
      </c>
      <c r="M655" s="30">
        <v>65</v>
      </c>
      <c r="N655" s="30">
        <f t="shared" si="123"/>
        <v>19.5</v>
      </c>
      <c r="O655" s="30">
        <v>90</v>
      </c>
      <c r="P655" s="30">
        <f t="shared" si="118"/>
        <v>45</v>
      </c>
      <c r="Q655" s="6">
        <f t="shared" si="119"/>
        <v>77.1</v>
      </c>
      <c r="R655" s="11" t="str">
        <f t="shared" si="124"/>
        <v>A</v>
      </c>
    </row>
    <row r="656" spans="2:18" ht="18" thickBot="1" thickTop="1">
      <c r="B656" s="8">
        <f>B655+1</f>
        <v>12</v>
      </c>
      <c r="C656" s="9">
        <v>1322110135</v>
      </c>
      <c r="D656" s="28"/>
      <c r="E656" s="37" t="s">
        <v>207</v>
      </c>
      <c r="F656" s="10">
        <v>14</v>
      </c>
      <c r="G656" s="6">
        <v>75</v>
      </c>
      <c r="H656" s="5"/>
      <c r="I656" s="6">
        <f t="shared" si="121"/>
        <v>7.5</v>
      </c>
      <c r="J656" s="73">
        <v>65</v>
      </c>
      <c r="K656" s="74"/>
      <c r="L656" s="6">
        <f t="shared" si="122"/>
        <v>6.5</v>
      </c>
      <c r="M656" s="30">
        <v>60</v>
      </c>
      <c r="N656" s="30">
        <f t="shared" si="123"/>
        <v>18</v>
      </c>
      <c r="O656" s="30">
        <v>80</v>
      </c>
      <c r="P656" s="30">
        <f t="shared" si="118"/>
        <v>40</v>
      </c>
      <c r="Q656" s="6">
        <f t="shared" si="119"/>
        <v>72</v>
      </c>
      <c r="R656" s="11" t="str">
        <f t="shared" si="124"/>
        <v>B</v>
      </c>
    </row>
    <row r="657" spans="2:18" ht="18" thickBot="1" thickTop="1">
      <c r="B657" s="8">
        <v>13</v>
      </c>
      <c r="C657" s="9">
        <v>1322110136</v>
      </c>
      <c r="D657" s="28"/>
      <c r="E657" s="37" t="s">
        <v>208</v>
      </c>
      <c r="F657" s="35">
        <v>10</v>
      </c>
      <c r="G657" s="6">
        <v>70</v>
      </c>
      <c r="H657" s="5"/>
      <c r="I657" s="6">
        <f t="shared" si="121"/>
        <v>7</v>
      </c>
      <c r="J657" s="73">
        <v>43</v>
      </c>
      <c r="K657" s="74"/>
      <c r="L657" s="6">
        <f t="shared" si="122"/>
        <v>4.3</v>
      </c>
      <c r="M657" s="30">
        <v>60</v>
      </c>
      <c r="N657" s="30">
        <f t="shared" si="123"/>
        <v>18</v>
      </c>
      <c r="O657" s="30">
        <v>80</v>
      </c>
      <c r="P657" s="30">
        <f t="shared" si="118"/>
        <v>40</v>
      </c>
      <c r="Q657" s="6">
        <f t="shared" si="119"/>
        <v>69.3</v>
      </c>
      <c r="R657" s="11" t="str">
        <f t="shared" si="124"/>
        <v>B</v>
      </c>
    </row>
    <row r="658" spans="2:18" ht="18" thickBot="1" thickTop="1">
      <c r="B658" s="8">
        <f>B657+1</f>
        <v>14</v>
      </c>
      <c r="C658" s="9">
        <v>1322110138</v>
      </c>
      <c r="D658" s="28"/>
      <c r="E658" s="37" t="s">
        <v>229</v>
      </c>
      <c r="F658" s="10">
        <v>14</v>
      </c>
      <c r="G658" s="6">
        <v>65</v>
      </c>
      <c r="H658" s="5"/>
      <c r="I658" s="6">
        <f t="shared" si="121"/>
        <v>6.5</v>
      </c>
      <c r="J658" s="73">
        <v>56</v>
      </c>
      <c r="K658" s="74"/>
      <c r="L658" s="6">
        <f t="shared" si="122"/>
        <v>5.6000000000000005</v>
      </c>
      <c r="M658" s="30">
        <v>60</v>
      </c>
      <c r="N658" s="30">
        <f t="shared" si="123"/>
        <v>18</v>
      </c>
      <c r="O658" s="30">
        <v>70</v>
      </c>
      <c r="P658" s="30">
        <f t="shared" si="118"/>
        <v>35</v>
      </c>
      <c r="Q658" s="6">
        <f t="shared" si="119"/>
        <v>65.1</v>
      </c>
      <c r="R658" s="11" t="str">
        <f t="shared" si="124"/>
        <v>C</v>
      </c>
    </row>
    <row r="659" spans="2:18" ht="18" thickBot="1" thickTop="1">
      <c r="B659" s="8">
        <f>B658+1</f>
        <v>15</v>
      </c>
      <c r="C659" s="10" t="s">
        <v>240</v>
      </c>
      <c r="D659" s="28"/>
      <c r="E659" s="37" t="s">
        <v>241</v>
      </c>
      <c r="F659" s="10">
        <v>13</v>
      </c>
      <c r="G659" s="6">
        <v>60</v>
      </c>
      <c r="H659" s="5"/>
      <c r="I659" s="6">
        <f t="shared" si="121"/>
        <v>6</v>
      </c>
      <c r="J659" s="73">
        <v>52</v>
      </c>
      <c r="K659" s="74"/>
      <c r="L659" s="6">
        <f t="shared" si="122"/>
        <v>5.2</v>
      </c>
      <c r="M659" s="30">
        <v>60</v>
      </c>
      <c r="N659" s="30">
        <f t="shared" si="123"/>
        <v>18</v>
      </c>
      <c r="O659" s="30">
        <v>80</v>
      </c>
      <c r="P659" s="30">
        <f t="shared" si="118"/>
        <v>40</v>
      </c>
      <c r="Q659" s="6">
        <f t="shared" si="119"/>
        <v>69.2</v>
      </c>
      <c r="R659" s="11" t="str">
        <f t="shared" si="124"/>
        <v>B</v>
      </c>
    </row>
    <row r="660" spans="2:18" ht="18" thickBot="1" thickTop="1">
      <c r="B660" s="31">
        <f>B659+1</f>
        <v>16</v>
      </c>
      <c r="C660" s="10" t="s">
        <v>209</v>
      </c>
      <c r="D660" s="28"/>
      <c r="E660" s="37" t="s">
        <v>210</v>
      </c>
      <c r="F660" s="10">
        <v>15</v>
      </c>
      <c r="G660" s="6">
        <v>70</v>
      </c>
      <c r="H660" s="5"/>
      <c r="I660" s="6">
        <f t="shared" si="121"/>
        <v>7</v>
      </c>
      <c r="J660" s="73">
        <v>75</v>
      </c>
      <c r="K660" s="74"/>
      <c r="L660" s="6">
        <f t="shared" si="122"/>
        <v>7.5</v>
      </c>
      <c r="M660" s="30">
        <v>65</v>
      </c>
      <c r="N660" s="30">
        <f t="shared" si="123"/>
        <v>19.5</v>
      </c>
      <c r="O660" s="30">
        <v>80</v>
      </c>
      <c r="P660" s="30">
        <f t="shared" si="118"/>
        <v>40</v>
      </c>
      <c r="Q660" s="6">
        <f t="shared" si="119"/>
        <v>74</v>
      </c>
      <c r="R660" s="11" t="str">
        <f t="shared" si="124"/>
        <v>B</v>
      </c>
    </row>
    <row r="661" spans="2:18" ht="18" thickBot="1" thickTop="1">
      <c r="B661" s="8">
        <f aca="true" t="shared" si="125" ref="B661:B679">B660+1</f>
        <v>17</v>
      </c>
      <c r="C661" s="9"/>
      <c r="D661" s="28"/>
      <c r="E661" s="37"/>
      <c r="F661" s="10">
        <v>0</v>
      </c>
      <c r="G661" s="6">
        <v>0</v>
      </c>
      <c r="H661" s="5"/>
      <c r="I661" s="6">
        <f t="shared" si="121"/>
        <v>0</v>
      </c>
      <c r="J661" s="73">
        <v>0</v>
      </c>
      <c r="K661" s="74"/>
      <c r="L661" s="6">
        <f t="shared" si="122"/>
        <v>0</v>
      </c>
      <c r="M661" s="30">
        <v>0</v>
      </c>
      <c r="N661" s="30">
        <f t="shared" si="123"/>
        <v>0</v>
      </c>
      <c r="O661" s="30">
        <v>0</v>
      </c>
      <c r="P661" s="30">
        <f t="shared" si="118"/>
        <v>0</v>
      </c>
      <c r="Q661" s="6">
        <f t="shared" si="119"/>
        <v>0</v>
      </c>
      <c r="R661" s="11" t="str">
        <f t="shared" si="124"/>
        <v>E</v>
      </c>
    </row>
    <row r="662" spans="2:18" ht="18" thickBot="1" thickTop="1">
      <c r="B662" s="8">
        <f t="shared" si="125"/>
        <v>18</v>
      </c>
      <c r="C662" s="9"/>
      <c r="D662" s="28"/>
      <c r="E662" s="37"/>
      <c r="F662" s="10">
        <v>0</v>
      </c>
      <c r="G662" s="6">
        <v>0</v>
      </c>
      <c r="H662" s="5"/>
      <c r="I662" s="6">
        <f t="shared" si="121"/>
        <v>0</v>
      </c>
      <c r="J662" s="73">
        <v>0</v>
      </c>
      <c r="K662" s="74"/>
      <c r="L662" s="6">
        <f t="shared" si="122"/>
        <v>0</v>
      </c>
      <c r="M662" s="30">
        <v>0</v>
      </c>
      <c r="N662" s="30">
        <f t="shared" si="123"/>
        <v>0</v>
      </c>
      <c r="O662" s="30">
        <v>0</v>
      </c>
      <c r="P662" s="30">
        <f t="shared" si="118"/>
        <v>0</v>
      </c>
      <c r="Q662" s="6">
        <f t="shared" si="119"/>
        <v>0</v>
      </c>
      <c r="R662" s="11" t="str">
        <f t="shared" si="124"/>
        <v>E</v>
      </c>
    </row>
    <row r="663" spans="2:18" ht="18" thickBot="1" thickTop="1">
      <c r="B663" s="8">
        <f t="shared" si="125"/>
        <v>19</v>
      </c>
      <c r="C663" s="9"/>
      <c r="D663" s="28"/>
      <c r="E663" s="37"/>
      <c r="F663" s="10">
        <v>0</v>
      </c>
      <c r="G663" s="6">
        <v>0</v>
      </c>
      <c r="H663" s="5"/>
      <c r="I663" s="6">
        <f t="shared" si="121"/>
        <v>0</v>
      </c>
      <c r="J663" s="73">
        <v>0</v>
      </c>
      <c r="K663" s="74"/>
      <c r="L663" s="6">
        <f t="shared" si="122"/>
        <v>0</v>
      </c>
      <c r="M663" s="30">
        <v>0</v>
      </c>
      <c r="N663" s="30">
        <f t="shared" si="123"/>
        <v>0</v>
      </c>
      <c r="O663" s="30">
        <v>0</v>
      </c>
      <c r="P663" s="30">
        <f t="shared" si="118"/>
        <v>0</v>
      </c>
      <c r="Q663" s="6">
        <f t="shared" si="119"/>
        <v>0</v>
      </c>
      <c r="R663" s="11" t="str">
        <f t="shared" si="124"/>
        <v>E</v>
      </c>
    </row>
    <row r="664" spans="2:18" ht="18" thickBot="1" thickTop="1">
      <c r="B664" s="8">
        <f t="shared" si="125"/>
        <v>20</v>
      </c>
      <c r="C664" s="9"/>
      <c r="D664" s="28"/>
      <c r="E664" s="37"/>
      <c r="F664" s="10">
        <v>0</v>
      </c>
      <c r="G664" s="6">
        <v>0</v>
      </c>
      <c r="H664" s="5"/>
      <c r="I664" s="6">
        <f t="shared" si="121"/>
        <v>0</v>
      </c>
      <c r="J664" s="73">
        <v>0</v>
      </c>
      <c r="K664" s="74"/>
      <c r="L664" s="6">
        <f t="shared" si="122"/>
        <v>0</v>
      </c>
      <c r="M664" s="30">
        <v>0</v>
      </c>
      <c r="N664" s="30">
        <f t="shared" si="123"/>
        <v>0</v>
      </c>
      <c r="O664" s="30">
        <v>0</v>
      </c>
      <c r="P664" s="30">
        <f t="shared" si="118"/>
        <v>0</v>
      </c>
      <c r="Q664" s="6">
        <f t="shared" si="119"/>
        <v>0</v>
      </c>
      <c r="R664" s="11" t="str">
        <f>IF(Q664&gt;=76,"A",IF(Q664&gt;=66,"B",IF(Q664&gt;=56,"C",IF(Q664&gt;=46,"D","E"))))</f>
        <v>E</v>
      </c>
    </row>
    <row r="665" spans="2:18" ht="18" thickBot="1" thickTop="1">
      <c r="B665" s="8">
        <f t="shared" si="125"/>
        <v>21</v>
      </c>
      <c r="C665" s="10"/>
      <c r="D665" s="28"/>
      <c r="E665" s="37"/>
      <c r="F665" s="10">
        <v>0</v>
      </c>
      <c r="G665" s="6">
        <v>0</v>
      </c>
      <c r="H665" s="5"/>
      <c r="I665" s="6">
        <f t="shared" si="121"/>
        <v>0</v>
      </c>
      <c r="J665" s="73">
        <v>0</v>
      </c>
      <c r="K665" s="74"/>
      <c r="L665" s="6">
        <f t="shared" si="122"/>
        <v>0</v>
      </c>
      <c r="M665" s="30">
        <v>0</v>
      </c>
      <c r="N665" s="30">
        <f t="shared" si="123"/>
        <v>0</v>
      </c>
      <c r="O665" s="30">
        <v>0</v>
      </c>
      <c r="P665" s="30">
        <f t="shared" si="118"/>
        <v>0</v>
      </c>
      <c r="Q665" s="6">
        <f t="shared" si="119"/>
        <v>0</v>
      </c>
      <c r="R665" s="11" t="str">
        <f aca="true" t="shared" si="126" ref="R665:R679">IF(Q665&gt;=76,"A",IF(Q665&gt;=66,"B",IF(Q665&gt;=56,"C",IF(Q665&gt;=46,"D","E"))))</f>
        <v>E</v>
      </c>
    </row>
    <row r="666" spans="2:18" ht="18" thickBot="1" thickTop="1">
      <c r="B666" s="8">
        <f t="shared" si="125"/>
        <v>22</v>
      </c>
      <c r="C666" s="9"/>
      <c r="D666" s="28"/>
      <c r="E666" s="37"/>
      <c r="F666" s="10">
        <v>0</v>
      </c>
      <c r="G666" s="6">
        <v>0</v>
      </c>
      <c r="H666" s="5"/>
      <c r="I666" s="6">
        <f t="shared" si="121"/>
        <v>0</v>
      </c>
      <c r="J666" s="73">
        <v>0</v>
      </c>
      <c r="K666" s="74"/>
      <c r="L666" s="6">
        <f t="shared" si="122"/>
        <v>0</v>
      </c>
      <c r="M666" s="30">
        <v>0</v>
      </c>
      <c r="N666" s="30">
        <f t="shared" si="123"/>
        <v>0</v>
      </c>
      <c r="O666" s="30">
        <v>0</v>
      </c>
      <c r="P666" s="30">
        <f t="shared" si="118"/>
        <v>0</v>
      </c>
      <c r="Q666" s="6">
        <f t="shared" si="119"/>
        <v>0</v>
      </c>
      <c r="R666" s="11" t="str">
        <f t="shared" si="126"/>
        <v>E</v>
      </c>
    </row>
    <row r="667" spans="2:18" ht="18" thickBot="1" thickTop="1">
      <c r="B667" s="8">
        <f t="shared" si="125"/>
        <v>23</v>
      </c>
      <c r="C667" s="9"/>
      <c r="D667" s="28"/>
      <c r="E667" s="37"/>
      <c r="F667" s="10">
        <v>0</v>
      </c>
      <c r="G667" s="6">
        <v>0</v>
      </c>
      <c r="H667" s="5"/>
      <c r="I667" s="6">
        <f t="shared" si="121"/>
        <v>0</v>
      </c>
      <c r="J667" s="73">
        <v>0</v>
      </c>
      <c r="K667" s="74"/>
      <c r="L667" s="6">
        <f t="shared" si="122"/>
        <v>0</v>
      </c>
      <c r="M667" s="30">
        <v>0</v>
      </c>
      <c r="N667" s="30">
        <f t="shared" si="123"/>
        <v>0</v>
      </c>
      <c r="O667" s="30">
        <v>0</v>
      </c>
      <c r="P667" s="30">
        <f t="shared" si="118"/>
        <v>0</v>
      </c>
      <c r="Q667" s="6">
        <f t="shared" si="119"/>
        <v>0</v>
      </c>
      <c r="R667" s="11" t="str">
        <f t="shared" si="126"/>
        <v>E</v>
      </c>
    </row>
    <row r="668" spans="2:18" ht="18" thickBot="1" thickTop="1">
      <c r="B668" s="8">
        <f t="shared" si="125"/>
        <v>24</v>
      </c>
      <c r="C668" s="9"/>
      <c r="D668" s="28"/>
      <c r="E668" s="37"/>
      <c r="F668" s="10">
        <v>0</v>
      </c>
      <c r="G668" s="6">
        <v>0</v>
      </c>
      <c r="H668" s="5"/>
      <c r="I668" s="6">
        <f t="shared" si="121"/>
        <v>0</v>
      </c>
      <c r="J668" s="73">
        <v>0</v>
      </c>
      <c r="K668" s="74"/>
      <c r="L668" s="6">
        <f t="shared" si="122"/>
        <v>0</v>
      </c>
      <c r="M668" s="30">
        <v>0</v>
      </c>
      <c r="N668" s="30">
        <f t="shared" si="123"/>
        <v>0</v>
      </c>
      <c r="O668" s="30">
        <v>0</v>
      </c>
      <c r="P668" s="30">
        <f t="shared" si="118"/>
        <v>0</v>
      </c>
      <c r="Q668" s="6">
        <f t="shared" si="119"/>
        <v>0</v>
      </c>
      <c r="R668" s="11" t="str">
        <f t="shared" si="126"/>
        <v>E</v>
      </c>
    </row>
    <row r="669" spans="2:18" ht="18" thickBot="1" thickTop="1">
      <c r="B669" s="8">
        <f t="shared" si="125"/>
        <v>25</v>
      </c>
      <c r="C669" s="9"/>
      <c r="D669" s="28"/>
      <c r="E669" s="37"/>
      <c r="F669" s="10">
        <v>0</v>
      </c>
      <c r="G669" s="6">
        <v>0</v>
      </c>
      <c r="H669" s="5"/>
      <c r="I669" s="6">
        <f t="shared" si="121"/>
        <v>0</v>
      </c>
      <c r="J669" s="73">
        <v>0</v>
      </c>
      <c r="K669" s="74"/>
      <c r="L669" s="6">
        <f t="shared" si="122"/>
        <v>0</v>
      </c>
      <c r="M669" s="30">
        <v>0</v>
      </c>
      <c r="N669" s="30">
        <f t="shared" si="123"/>
        <v>0</v>
      </c>
      <c r="O669" s="30">
        <v>0</v>
      </c>
      <c r="P669" s="30">
        <f t="shared" si="118"/>
        <v>0</v>
      </c>
      <c r="Q669" s="6">
        <f t="shared" si="119"/>
        <v>0</v>
      </c>
      <c r="R669" s="11" t="str">
        <f t="shared" si="126"/>
        <v>E</v>
      </c>
    </row>
    <row r="670" spans="2:18" ht="18" thickBot="1" thickTop="1">
      <c r="B670" s="8">
        <f t="shared" si="125"/>
        <v>26</v>
      </c>
      <c r="C670" s="9"/>
      <c r="D670" s="28"/>
      <c r="E670" s="37"/>
      <c r="F670" s="10">
        <v>0</v>
      </c>
      <c r="G670" s="6">
        <v>0</v>
      </c>
      <c r="H670" s="5"/>
      <c r="I670" s="6">
        <f t="shared" si="121"/>
        <v>0</v>
      </c>
      <c r="J670" s="73">
        <v>0</v>
      </c>
      <c r="K670" s="74"/>
      <c r="L670" s="6">
        <f t="shared" si="122"/>
        <v>0</v>
      </c>
      <c r="M670" s="30">
        <v>0</v>
      </c>
      <c r="N670" s="30">
        <f t="shared" si="123"/>
        <v>0</v>
      </c>
      <c r="O670" s="30">
        <v>0</v>
      </c>
      <c r="P670" s="30">
        <f t="shared" si="118"/>
        <v>0</v>
      </c>
      <c r="Q670" s="6">
        <f t="shared" si="119"/>
        <v>0</v>
      </c>
      <c r="R670" s="11" t="str">
        <f t="shared" si="126"/>
        <v>E</v>
      </c>
    </row>
    <row r="671" spans="2:18" ht="18" thickBot="1" thickTop="1">
      <c r="B671" s="8">
        <f t="shared" si="125"/>
        <v>27</v>
      </c>
      <c r="C671" s="9"/>
      <c r="D671" s="28"/>
      <c r="E671" s="37"/>
      <c r="F671" s="10">
        <v>0</v>
      </c>
      <c r="G671" s="6">
        <v>0</v>
      </c>
      <c r="H671" s="5"/>
      <c r="I671" s="6">
        <f t="shared" si="121"/>
        <v>0</v>
      </c>
      <c r="J671" s="73">
        <v>0</v>
      </c>
      <c r="K671" s="74"/>
      <c r="L671" s="6">
        <f t="shared" si="122"/>
        <v>0</v>
      </c>
      <c r="M671" s="30">
        <v>0</v>
      </c>
      <c r="N671" s="30">
        <f t="shared" si="123"/>
        <v>0</v>
      </c>
      <c r="O671" s="30">
        <v>0</v>
      </c>
      <c r="P671" s="30">
        <f t="shared" si="118"/>
        <v>0</v>
      </c>
      <c r="Q671" s="6">
        <f t="shared" si="119"/>
        <v>0</v>
      </c>
      <c r="R671" s="11" t="str">
        <f t="shared" si="126"/>
        <v>E</v>
      </c>
    </row>
    <row r="672" spans="2:18" ht="18" thickBot="1" thickTop="1">
      <c r="B672" s="8">
        <f t="shared" si="125"/>
        <v>28</v>
      </c>
      <c r="C672" s="9"/>
      <c r="D672" s="28"/>
      <c r="E672" s="37"/>
      <c r="F672" s="10">
        <v>0</v>
      </c>
      <c r="G672" s="6">
        <v>0</v>
      </c>
      <c r="H672" s="5"/>
      <c r="I672" s="6">
        <f t="shared" si="121"/>
        <v>0</v>
      </c>
      <c r="J672" s="73">
        <v>0</v>
      </c>
      <c r="K672" s="74"/>
      <c r="L672" s="6">
        <f t="shared" si="122"/>
        <v>0</v>
      </c>
      <c r="M672" s="30">
        <v>0</v>
      </c>
      <c r="N672" s="30">
        <f t="shared" si="123"/>
        <v>0</v>
      </c>
      <c r="O672" s="30">
        <v>0</v>
      </c>
      <c r="P672" s="30">
        <f t="shared" si="118"/>
        <v>0</v>
      </c>
      <c r="Q672" s="6">
        <f t="shared" si="119"/>
        <v>0</v>
      </c>
      <c r="R672" s="11" t="str">
        <f t="shared" si="126"/>
        <v>E</v>
      </c>
    </row>
    <row r="673" spans="2:18" ht="18" thickBot="1" thickTop="1">
      <c r="B673" s="8">
        <f t="shared" si="125"/>
        <v>29</v>
      </c>
      <c r="C673" s="9"/>
      <c r="D673" s="28"/>
      <c r="E673" s="37"/>
      <c r="F673" s="10">
        <v>0</v>
      </c>
      <c r="G673" s="6">
        <v>0</v>
      </c>
      <c r="H673" s="5"/>
      <c r="I673" s="6">
        <f t="shared" si="121"/>
        <v>0</v>
      </c>
      <c r="J673" s="73">
        <v>0</v>
      </c>
      <c r="K673" s="74"/>
      <c r="L673" s="6">
        <f t="shared" si="122"/>
        <v>0</v>
      </c>
      <c r="M673" s="30">
        <v>0</v>
      </c>
      <c r="N673" s="30">
        <f t="shared" si="123"/>
        <v>0</v>
      </c>
      <c r="O673" s="30">
        <v>0</v>
      </c>
      <c r="P673" s="30">
        <f t="shared" si="118"/>
        <v>0</v>
      </c>
      <c r="Q673" s="6">
        <f t="shared" si="119"/>
        <v>0</v>
      </c>
      <c r="R673" s="11" t="str">
        <f t="shared" si="126"/>
        <v>E</v>
      </c>
    </row>
    <row r="674" spans="2:18" ht="18" thickBot="1" thickTop="1">
      <c r="B674" s="8">
        <f t="shared" si="125"/>
        <v>30</v>
      </c>
      <c r="C674" s="9"/>
      <c r="D674" s="28"/>
      <c r="E674" s="37"/>
      <c r="F674" s="10">
        <v>0</v>
      </c>
      <c r="G674" s="6">
        <v>0</v>
      </c>
      <c r="H674" s="5"/>
      <c r="I674" s="6">
        <f t="shared" si="121"/>
        <v>0</v>
      </c>
      <c r="J674" s="73">
        <v>0</v>
      </c>
      <c r="K674" s="74"/>
      <c r="L674" s="6">
        <f t="shared" si="122"/>
        <v>0</v>
      </c>
      <c r="M674" s="30">
        <v>0</v>
      </c>
      <c r="N674" s="30">
        <f t="shared" si="123"/>
        <v>0</v>
      </c>
      <c r="O674" s="30">
        <v>0</v>
      </c>
      <c r="P674" s="30">
        <f t="shared" si="118"/>
        <v>0</v>
      </c>
      <c r="Q674" s="6">
        <f t="shared" si="119"/>
        <v>0</v>
      </c>
      <c r="R674" s="11" t="str">
        <f t="shared" si="126"/>
        <v>E</v>
      </c>
    </row>
    <row r="675" spans="2:18" ht="18" thickBot="1" thickTop="1">
      <c r="B675" s="8">
        <f t="shared" si="125"/>
        <v>31</v>
      </c>
      <c r="C675" s="9"/>
      <c r="D675" s="28"/>
      <c r="E675" s="37"/>
      <c r="F675" s="10">
        <v>0</v>
      </c>
      <c r="G675" s="6">
        <v>0</v>
      </c>
      <c r="H675" s="5"/>
      <c r="I675" s="6">
        <f t="shared" si="121"/>
        <v>0</v>
      </c>
      <c r="J675" s="73">
        <v>0</v>
      </c>
      <c r="K675" s="74"/>
      <c r="L675" s="6">
        <f t="shared" si="122"/>
        <v>0</v>
      </c>
      <c r="M675" s="30">
        <v>0</v>
      </c>
      <c r="N675" s="30">
        <f t="shared" si="123"/>
        <v>0</v>
      </c>
      <c r="O675" s="30">
        <v>0</v>
      </c>
      <c r="P675" s="30">
        <f t="shared" si="118"/>
        <v>0</v>
      </c>
      <c r="Q675" s="6">
        <f t="shared" si="119"/>
        <v>0</v>
      </c>
      <c r="R675" s="11" t="str">
        <f t="shared" si="126"/>
        <v>E</v>
      </c>
    </row>
    <row r="676" spans="2:18" ht="18" thickBot="1" thickTop="1">
      <c r="B676" s="8">
        <f t="shared" si="125"/>
        <v>32</v>
      </c>
      <c r="C676" s="9"/>
      <c r="D676" s="28"/>
      <c r="E676" s="37"/>
      <c r="F676" s="10">
        <v>0</v>
      </c>
      <c r="G676" s="6">
        <v>0</v>
      </c>
      <c r="H676" s="5"/>
      <c r="I676" s="6">
        <f t="shared" si="121"/>
        <v>0</v>
      </c>
      <c r="J676" s="73">
        <v>0</v>
      </c>
      <c r="K676" s="74"/>
      <c r="L676" s="6">
        <f t="shared" si="122"/>
        <v>0</v>
      </c>
      <c r="M676" s="30">
        <v>0</v>
      </c>
      <c r="N676" s="30">
        <f t="shared" si="123"/>
        <v>0</v>
      </c>
      <c r="O676" s="30">
        <v>0</v>
      </c>
      <c r="P676" s="30">
        <f t="shared" si="118"/>
        <v>0</v>
      </c>
      <c r="Q676" s="6">
        <f t="shared" si="119"/>
        <v>0</v>
      </c>
      <c r="R676" s="11" t="str">
        <f t="shared" si="126"/>
        <v>E</v>
      </c>
    </row>
    <row r="677" spans="2:18" ht="18" thickBot="1" thickTop="1">
      <c r="B677" s="8">
        <f t="shared" si="125"/>
        <v>33</v>
      </c>
      <c r="C677" s="9"/>
      <c r="D677" s="28"/>
      <c r="E677" s="37"/>
      <c r="F677" s="10">
        <v>0</v>
      </c>
      <c r="G677" s="6">
        <v>0</v>
      </c>
      <c r="H677" s="5"/>
      <c r="I677" s="6">
        <f t="shared" si="121"/>
        <v>0</v>
      </c>
      <c r="J677" s="73">
        <v>0</v>
      </c>
      <c r="K677" s="74"/>
      <c r="L677" s="6">
        <f t="shared" si="122"/>
        <v>0</v>
      </c>
      <c r="M677" s="30">
        <v>0</v>
      </c>
      <c r="N677" s="30">
        <f t="shared" si="123"/>
        <v>0</v>
      </c>
      <c r="O677" s="30">
        <v>0</v>
      </c>
      <c r="P677" s="30">
        <f t="shared" si="118"/>
        <v>0</v>
      </c>
      <c r="Q677" s="6">
        <f t="shared" si="119"/>
        <v>0</v>
      </c>
      <c r="R677" s="11" t="str">
        <f t="shared" si="126"/>
        <v>E</v>
      </c>
    </row>
    <row r="678" spans="2:18" ht="18" thickBot="1" thickTop="1">
      <c r="B678" s="8">
        <f t="shared" si="125"/>
        <v>34</v>
      </c>
      <c r="C678" s="9"/>
      <c r="D678" s="28"/>
      <c r="E678" s="37"/>
      <c r="F678" s="10">
        <v>0</v>
      </c>
      <c r="G678" s="6">
        <v>0</v>
      </c>
      <c r="H678" s="5"/>
      <c r="I678" s="6">
        <f t="shared" si="121"/>
        <v>0</v>
      </c>
      <c r="J678" s="73">
        <v>0</v>
      </c>
      <c r="K678" s="74"/>
      <c r="L678" s="6">
        <f t="shared" si="122"/>
        <v>0</v>
      </c>
      <c r="M678" s="30">
        <v>0</v>
      </c>
      <c r="N678" s="30">
        <f t="shared" si="123"/>
        <v>0</v>
      </c>
      <c r="O678" s="30">
        <v>0</v>
      </c>
      <c r="P678" s="30">
        <f t="shared" si="118"/>
        <v>0</v>
      </c>
      <c r="Q678" s="6">
        <f t="shared" si="119"/>
        <v>0</v>
      </c>
      <c r="R678" s="11" t="str">
        <f t="shared" si="126"/>
        <v>E</v>
      </c>
    </row>
    <row r="679" spans="2:18" ht="18" thickBot="1" thickTop="1">
      <c r="B679" s="8">
        <f t="shared" si="125"/>
        <v>35</v>
      </c>
      <c r="C679" s="9"/>
      <c r="D679" s="28"/>
      <c r="E679" s="37"/>
      <c r="F679" s="10">
        <v>0</v>
      </c>
      <c r="G679" s="6">
        <v>0</v>
      </c>
      <c r="H679" s="5"/>
      <c r="I679" s="6">
        <f t="shared" si="121"/>
        <v>0</v>
      </c>
      <c r="J679" s="73">
        <v>0</v>
      </c>
      <c r="K679" s="74"/>
      <c r="L679" s="6">
        <f t="shared" si="122"/>
        <v>0</v>
      </c>
      <c r="M679" s="30">
        <v>0</v>
      </c>
      <c r="N679" s="30">
        <f t="shared" si="123"/>
        <v>0</v>
      </c>
      <c r="O679" s="30">
        <v>0</v>
      </c>
      <c r="P679" s="30">
        <f t="shared" si="118"/>
        <v>0</v>
      </c>
      <c r="Q679" s="6">
        <f t="shared" si="119"/>
        <v>0</v>
      </c>
      <c r="R679" s="11" t="str">
        <f t="shared" si="126"/>
        <v>E</v>
      </c>
    </row>
    <row r="680" spans="2:18" ht="18" thickBot="1" thickTop="1">
      <c r="B680" s="8">
        <v>36</v>
      </c>
      <c r="C680" s="9"/>
      <c r="D680" s="28"/>
      <c r="E680" s="37"/>
      <c r="F680" s="10">
        <v>0</v>
      </c>
      <c r="G680" s="6">
        <v>0</v>
      </c>
      <c r="H680" s="5"/>
      <c r="I680" s="6">
        <f t="shared" si="121"/>
        <v>0</v>
      </c>
      <c r="J680" s="73">
        <v>0</v>
      </c>
      <c r="K680" s="74"/>
      <c r="L680" s="6">
        <f t="shared" si="122"/>
        <v>0</v>
      </c>
      <c r="M680" s="30">
        <v>0</v>
      </c>
      <c r="N680" s="30">
        <f t="shared" si="123"/>
        <v>0</v>
      </c>
      <c r="O680" s="30">
        <v>0</v>
      </c>
      <c r="P680" s="30">
        <f t="shared" si="118"/>
        <v>0</v>
      </c>
      <c r="Q680" s="6">
        <f t="shared" si="119"/>
        <v>0</v>
      </c>
      <c r="R680" s="11" t="str">
        <f>IF(Q680&gt;=76,"A",IF(Q680&gt;=66,"B",IF(Q680&gt;=56,"C",IF(Q680&gt;=46,"D","E"))))</f>
        <v>E</v>
      </c>
    </row>
    <row r="681" spans="2:18" ht="18" thickBot="1" thickTop="1">
      <c r="B681" s="8">
        <v>37</v>
      </c>
      <c r="C681" s="9"/>
      <c r="D681" s="28"/>
      <c r="E681" s="37"/>
      <c r="F681" s="10">
        <v>0</v>
      </c>
      <c r="G681" s="6">
        <v>0</v>
      </c>
      <c r="H681" s="5"/>
      <c r="I681" s="6">
        <f t="shared" si="121"/>
        <v>0</v>
      </c>
      <c r="J681" s="73">
        <v>0</v>
      </c>
      <c r="K681" s="74"/>
      <c r="L681" s="6">
        <f t="shared" si="122"/>
        <v>0</v>
      </c>
      <c r="M681" s="30">
        <v>0</v>
      </c>
      <c r="N681" s="30">
        <f t="shared" si="123"/>
        <v>0</v>
      </c>
      <c r="O681" s="30">
        <v>0</v>
      </c>
      <c r="P681" s="30">
        <f t="shared" si="118"/>
        <v>0</v>
      </c>
      <c r="Q681" s="6">
        <f t="shared" si="119"/>
        <v>0</v>
      </c>
      <c r="R681" s="11" t="str">
        <f>IF(Q681&gt;=76,"A",IF(Q681&gt;=66,"B",IF(Q681&gt;=56,"C",IF(Q681&gt;=46,"D","E"))))</f>
        <v>E</v>
      </c>
    </row>
    <row r="682" spans="2:18" ht="18" thickBot="1" thickTop="1">
      <c r="B682" s="8">
        <v>38</v>
      </c>
      <c r="C682" s="9"/>
      <c r="D682" s="28"/>
      <c r="E682" s="37"/>
      <c r="F682" s="10">
        <v>0</v>
      </c>
      <c r="G682" s="6">
        <v>0</v>
      </c>
      <c r="H682" s="5"/>
      <c r="I682" s="6">
        <f t="shared" si="121"/>
        <v>0</v>
      </c>
      <c r="J682" s="73">
        <v>0</v>
      </c>
      <c r="K682" s="74"/>
      <c r="L682" s="6">
        <f t="shared" si="122"/>
        <v>0</v>
      </c>
      <c r="M682" s="30">
        <v>0</v>
      </c>
      <c r="N682" s="30">
        <f t="shared" si="123"/>
        <v>0</v>
      </c>
      <c r="O682" s="30">
        <v>0</v>
      </c>
      <c r="P682" s="30">
        <f t="shared" si="118"/>
        <v>0</v>
      </c>
      <c r="Q682" s="6">
        <f t="shared" si="119"/>
        <v>0</v>
      </c>
      <c r="R682" s="11" t="str">
        <f>IF(Q682&gt;=76,"A",IF(Q682&gt;=66,"B",IF(Q682&gt;=56,"C",IF(Q682&gt;=46,"D","E"))))</f>
        <v>E</v>
      </c>
    </row>
    <row r="683" spans="2:18" ht="18" thickBot="1" thickTop="1">
      <c r="B683" s="8">
        <v>39</v>
      </c>
      <c r="C683" s="9"/>
      <c r="D683" s="28"/>
      <c r="E683" s="37"/>
      <c r="F683" s="10">
        <v>0</v>
      </c>
      <c r="G683" s="6">
        <v>0</v>
      </c>
      <c r="H683" s="5"/>
      <c r="I683" s="6">
        <f t="shared" si="121"/>
        <v>0</v>
      </c>
      <c r="J683" s="73">
        <v>0</v>
      </c>
      <c r="K683" s="74"/>
      <c r="L683" s="6">
        <f t="shared" si="122"/>
        <v>0</v>
      </c>
      <c r="M683" s="30">
        <v>0</v>
      </c>
      <c r="N683" s="30">
        <f t="shared" si="123"/>
        <v>0</v>
      </c>
      <c r="O683" s="30">
        <v>0</v>
      </c>
      <c r="P683" s="30">
        <f t="shared" si="118"/>
        <v>0</v>
      </c>
      <c r="Q683" s="6">
        <f t="shared" si="119"/>
        <v>0</v>
      </c>
      <c r="R683" s="11" t="str">
        <f>IF(Q683&gt;=76,"A",IF(Q683&gt;=66,"B",IF(Q683&gt;=56,"C",IF(Q683&gt;=46,"D","E"))))</f>
        <v>E</v>
      </c>
    </row>
    <row r="684" spans="2:18" ht="17.25" thickTop="1">
      <c r="B684" s="8">
        <v>40</v>
      </c>
      <c r="C684" s="9"/>
      <c r="D684" s="28"/>
      <c r="E684" s="37"/>
      <c r="F684" s="10">
        <v>0</v>
      </c>
      <c r="G684" s="6">
        <v>0</v>
      </c>
      <c r="H684" s="5"/>
      <c r="I684" s="6">
        <f t="shared" si="121"/>
        <v>0</v>
      </c>
      <c r="J684" s="73">
        <v>0</v>
      </c>
      <c r="K684" s="74"/>
      <c r="L684" s="6">
        <f t="shared" si="122"/>
        <v>0</v>
      </c>
      <c r="M684" s="30">
        <v>0</v>
      </c>
      <c r="N684" s="30">
        <f t="shared" si="123"/>
        <v>0</v>
      </c>
      <c r="O684" s="30">
        <v>0</v>
      </c>
      <c r="P684" s="30">
        <f t="shared" si="118"/>
        <v>0</v>
      </c>
      <c r="Q684" s="6">
        <f t="shared" si="119"/>
        <v>0</v>
      </c>
      <c r="R684" s="11" t="str">
        <f>IF(Q684&gt;=76,"A",IF(Q684&gt;=66,"B",IF(Q684&gt;=56,"C",IF(Q684&gt;=46,"D","E"))))</f>
        <v>E</v>
      </c>
    </row>
    <row r="685" spans="15:18" ht="15.75">
      <c r="O685" s="23" t="s">
        <v>19</v>
      </c>
      <c r="P685" s="23"/>
      <c r="Q685" s="23" t="s">
        <v>349</v>
      </c>
      <c r="R685" s="23">
        <v>2016</v>
      </c>
    </row>
    <row r="686" spans="15:18" ht="15.75">
      <c r="O686" s="23" t="s">
        <v>18</v>
      </c>
      <c r="P686" s="23"/>
      <c r="Q686" s="23"/>
      <c r="R686" s="23"/>
    </row>
    <row r="687" spans="15:18" ht="15">
      <c r="O687" s="24"/>
      <c r="P687" s="24"/>
      <c r="Q687" s="24"/>
      <c r="R687" s="24"/>
    </row>
    <row r="688" spans="15:18" ht="15">
      <c r="O688" s="24"/>
      <c r="P688" s="24"/>
      <c r="Q688" s="24"/>
      <c r="R688" s="24"/>
    </row>
    <row r="689" spans="15:18" ht="15">
      <c r="O689" s="24"/>
      <c r="P689" s="24"/>
      <c r="Q689" s="24"/>
      <c r="R689" s="24"/>
    </row>
    <row r="690" spans="15:18" ht="15">
      <c r="O690" s="24" t="s">
        <v>28</v>
      </c>
      <c r="P690" s="24"/>
      <c r="Q690" s="24"/>
      <c r="R690" s="24"/>
    </row>
    <row r="694" spans="2:17" ht="18.75">
      <c r="B694" s="1"/>
      <c r="D694" s="71" t="s">
        <v>17</v>
      </c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</row>
    <row r="695" spans="2:18" ht="18">
      <c r="B695" s="71" t="s">
        <v>280</v>
      </c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</row>
    <row r="696" spans="3:18" ht="15">
      <c r="C696" s="1"/>
      <c r="D696" s="1"/>
      <c r="E696" s="1"/>
      <c r="K696" s="72"/>
      <c r="L696" s="72"/>
      <c r="M696" s="72"/>
      <c r="N696" s="72"/>
      <c r="O696" s="72"/>
      <c r="P696" s="72"/>
      <c r="Q696" s="72"/>
      <c r="R696" s="72"/>
    </row>
    <row r="697" spans="2:18" ht="16.5">
      <c r="B697" s="1"/>
      <c r="C697" s="1"/>
      <c r="D697" s="1"/>
      <c r="E697" s="1"/>
      <c r="F697" s="18" t="s">
        <v>10</v>
      </c>
      <c r="G697" s="18"/>
      <c r="H697" s="18" t="s">
        <v>10</v>
      </c>
      <c r="I697" s="18"/>
      <c r="J697" s="18" t="s">
        <v>15</v>
      </c>
      <c r="K697" s="52" t="s">
        <v>37</v>
      </c>
      <c r="L697" s="52"/>
      <c r="M697" s="52"/>
      <c r="N697" s="52"/>
      <c r="O697" s="52"/>
      <c r="P697" s="52"/>
      <c r="Q697" s="52"/>
      <c r="R697" s="52"/>
    </row>
    <row r="698" spans="2:18" ht="16.5">
      <c r="B698" s="1"/>
      <c r="C698" s="1"/>
      <c r="D698" s="1"/>
      <c r="E698" s="1"/>
      <c r="F698" s="18" t="s">
        <v>11</v>
      </c>
      <c r="G698" s="18"/>
      <c r="H698" s="18" t="s">
        <v>11</v>
      </c>
      <c r="I698" s="18"/>
      <c r="J698" s="18" t="s">
        <v>15</v>
      </c>
      <c r="K698" s="52" t="s">
        <v>121</v>
      </c>
      <c r="L698" s="52"/>
      <c r="M698" s="52"/>
      <c r="N698" s="52"/>
      <c r="O698" s="52"/>
      <c r="P698" s="52"/>
      <c r="Q698" s="52"/>
      <c r="R698" s="52"/>
    </row>
    <row r="699" spans="2:18" ht="16.5">
      <c r="B699" s="1"/>
      <c r="C699" s="1"/>
      <c r="D699" s="1"/>
      <c r="E699" s="1"/>
      <c r="F699" s="18" t="s">
        <v>12</v>
      </c>
      <c r="G699" s="18"/>
      <c r="H699" s="18" t="s">
        <v>12</v>
      </c>
      <c r="I699" s="18"/>
      <c r="J699" s="18" t="s">
        <v>15</v>
      </c>
      <c r="K699" s="52" t="s">
        <v>296</v>
      </c>
      <c r="L699" s="52"/>
      <c r="M699" s="52"/>
      <c r="N699" s="52"/>
      <c r="O699" s="52"/>
      <c r="P699" s="52"/>
      <c r="Q699" s="52"/>
      <c r="R699" s="52"/>
    </row>
    <row r="700" spans="2:18" ht="16.5">
      <c r="B700" s="1"/>
      <c r="C700" s="1"/>
      <c r="D700" s="1"/>
      <c r="E700" s="1"/>
      <c r="F700" s="18" t="s">
        <v>13</v>
      </c>
      <c r="G700" s="18"/>
      <c r="H700" s="18" t="s">
        <v>13</v>
      </c>
      <c r="I700" s="18"/>
      <c r="J700" s="18" t="s">
        <v>15</v>
      </c>
      <c r="K700" s="52" t="s">
        <v>228</v>
      </c>
      <c r="L700" s="52"/>
      <c r="M700" s="52"/>
      <c r="N700" s="52"/>
      <c r="O700" s="52"/>
      <c r="P700" s="52"/>
      <c r="Q700" s="52"/>
      <c r="R700" s="52"/>
    </row>
    <row r="701" spans="2:18" ht="15.75" thickBo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2:18" ht="17.25" thickTop="1">
      <c r="B702" s="53" t="s">
        <v>0</v>
      </c>
      <c r="C702" s="56" t="s">
        <v>3</v>
      </c>
      <c r="D702" s="59" t="s">
        <v>4</v>
      </c>
      <c r="E702" s="60"/>
      <c r="F702" s="56" t="s">
        <v>2</v>
      </c>
      <c r="G702" s="65" t="s">
        <v>1</v>
      </c>
      <c r="H702" s="66"/>
      <c r="I702" s="66"/>
      <c r="J702" s="66"/>
      <c r="K702" s="66"/>
      <c r="L702" s="66"/>
      <c r="M702" s="66"/>
      <c r="N702" s="66"/>
      <c r="O702" s="66"/>
      <c r="P702" s="67"/>
      <c r="Q702" s="12"/>
      <c r="R702" s="13"/>
    </row>
    <row r="703" spans="2:18" ht="16.5">
      <c r="B703" s="54"/>
      <c r="C703" s="57"/>
      <c r="D703" s="61"/>
      <c r="E703" s="62"/>
      <c r="F703" s="57"/>
      <c r="G703" s="68" t="s">
        <v>14</v>
      </c>
      <c r="H703" s="69"/>
      <c r="I703" s="70"/>
      <c r="J703" s="68" t="s">
        <v>6</v>
      </c>
      <c r="K703" s="69"/>
      <c r="L703" s="70"/>
      <c r="M703" s="68" t="s">
        <v>7</v>
      </c>
      <c r="N703" s="70"/>
      <c r="O703" s="68" t="s">
        <v>8</v>
      </c>
      <c r="P703" s="70"/>
      <c r="Q703" s="15" t="s">
        <v>16</v>
      </c>
      <c r="R703" s="16" t="s">
        <v>9</v>
      </c>
    </row>
    <row r="704" spans="2:18" ht="17.25" thickBot="1">
      <c r="B704" s="55"/>
      <c r="C704" s="58"/>
      <c r="D704" s="63"/>
      <c r="E704" s="64"/>
      <c r="F704" s="58"/>
      <c r="G704" s="19" t="s">
        <v>5</v>
      </c>
      <c r="H704" s="20"/>
      <c r="I704" s="21">
        <v>0.1</v>
      </c>
      <c r="J704" s="50" t="s">
        <v>5</v>
      </c>
      <c r="K704" s="51"/>
      <c r="L704" s="21">
        <v>0.1</v>
      </c>
      <c r="M704" s="22" t="s">
        <v>5</v>
      </c>
      <c r="N704" s="21">
        <v>0.3</v>
      </c>
      <c r="O704" s="22" t="s">
        <v>5</v>
      </c>
      <c r="P704" s="21">
        <v>0.5</v>
      </c>
      <c r="Q704" s="14"/>
      <c r="R704" s="17"/>
    </row>
    <row r="705" spans="2:18" ht="18" thickBot="1" thickTop="1">
      <c r="B705" s="4">
        <v>1</v>
      </c>
      <c r="C705" s="29">
        <v>1122110014</v>
      </c>
      <c r="D705" s="32"/>
      <c r="E705" s="36" t="s">
        <v>242</v>
      </c>
      <c r="F705" s="6">
        <v>5</v>
      </c>
      <c r="G705" s="6">
        <v>0</v>
      </c>
      <c r="H705" s="5"/>
      <c r="I705" s="6">
        <f>10/100*G705</f>
        <v>0</v>
      </c>
      <c r="J705" s="73">
        <v>0</v>
      </c>
      <c r="K705" s="74"/>
      <c r="L705" s="6">
        <f>10/100*J705</f>
        <v>0</v>
      </c>
      <c r="M705" s="30">
        <v>0</v>
      </c>
      <c r="N705" s="30">
        <f>30/100*M705</f>
        <v>0</v>
      </c>
      <c r="O705" s="30">
        <v>60</v>
      </c>
      <c r="P705" s="30">
        <f aca="true" t="shared" si="127" ref="P705:P744">50/100*O705</f>
        <v>30</v>
      </c>
      <c r="Q705" s="6">
        <f aca="true" t="shared" si="128" ref="Q705:Q744">I705+L705+N705+P705</f>
        <v>30</v>
      </c>
      <c r="R705" s="7" t="str">
        <f>IF(Q705&gt;=76,"A",IF(Q705&gt;=66,"B",IF(Q705&gt;=66,"C",IF(Q705&gt;=46,"D","E"))))</f>
        <v>E</v>
      </c>
    </row>
    <row r="706" spans="2:18" ht="18" thickBot="1" thickTop="1">
      <c r="B706" s="8">
        <f aca="true" t="shared" si="129" ref="B706:B712">B705+1</f>
        <v>2</v>
      </c>
      <c r="C706" s="9">
        <v>1122110029</v>
      </c>
      <c r="D706" s="28"/>
      <c r="E706" s="37" t="s">
        <v>298</v>
      </c>
      <c r="F706" s="10">
        <v>2</v>
      </c>
      <c r="G706" s="6">
        <v>0</v>
      </c>
      <c r="H706" s="5"/>
      <c r="I706" s="6">
        <f aca="true" t="shared" si="130" ref="I706:I744">10/100*G706</f>
        <v>0</v>
      </c>
      <c r="J706" s="73">
        <v>0</v>
      </c>
      <c r="K706" s="74"/>
      <c r="L706" s="6">
        <f aca="true" t="shared" si="131" ref="L706:L744">10/100*J706</f>
        <v>0</v>
      </c>
      <c r="M706" s="30">
        <v>0</v>
      </c>
      <c r="N706" s="30">
        <f aca="true" t="shared" si="132" ref="N706:N744">30/100*M706</f>
        <v>0</v>
      </c>
      <c r="O706" s="30">
        <v>70</v>
      </c>
      <c r="P706" s="30">
        <f t="shared" si="127"/>
        <v>35</v>
      </c>
      <c r="Q706" s="6">
        <f t="shared" si="128"/>
        <v>35</v>
      </c>
      <c r="R706" s="11" t="str">
        <f aca="true" t="shared" si="133" ref="R706:R723">IF(Q706&gt;=76,"A",IF(Q706&gt;=66,"B",IF(Q706&gt;=56,"C",IF(Q706&gt;=46,"D","E"))))</f>
        <v>E</v>
      </c>
    </row>
    <row r="707" spans="2:18" ht="18" thickBot="1" thickTop="1">
      <c r="B707" s="8">
        <f t="shared" si="129"/>
        <v>3</v>
      </c>
      <c r="C707" s="9">
        <v>1122110060</v>
      </c>
      <c r="D707" s="28"/>
      <c r="E707" s="37" t="s">
        <v>299</v>
      </c>
      <c r="F707" s="10">
        <v>9</v>
      </c>
      <c r="G707" s="6">
        <v>0</v>
      </c>
      <c r="H707" s="5"/>
      <c r="I707" s="6">
        <f t="shared" si="130"/>
        <v>0</v>
      </c>
      <c r="J707" s="73">
        <v>0</v>
      </c>
      <c r="K707" s="74"/>
      <c r="L707" s="6">
        <f t="shared" si="131"/>
        <v>0</v>
      </c>
      <c r="M707" s="30">
        <v>0</v>
      </c>
      <c r="N707" s="30">
        <f t="shared" si="132"/>
        <v>0</v>
      </c>
      <c r="O707" s="30">
        <v>90</v>
      </c>
      <c r="P707" s="30">
        <f t="shared" si="127"/>
        <v>45</v>
      </c>
      <c r="Q707" s="6">
        <f t="shared" si="128"/>
        <v>45</v>
      </c>
      <c r="R707" s="11" t="str">
        <f t="shared" si="133"/>
        <v>E</v>
      </c>
    </row>
    <row r="708" spans="2:18" ht="18" thickBot="1" thickTop="1">
      <c r="B708" s="8">
        <f t="shared" si="129"/>
        <v>4</v>
      </c>
      <c r="C708" s="9">
        <v>1222110001</v>
      </c>
      <c r="D708" s="28"/>
      <c r="E708" s="37" t="s">
        <v>300</v>
      </c>
      <c r="F708" s="35">
        <v>11</v>
      </c>
      <c r="G708" s="6">
        <v>60</v>
      </c>
      <c r="H708" s="5"/>
      <c r="I708" s="6">
        <f t="shared" si="130"/>
        <v>6</v>
      </c>
      <c r="J708" s="73">
        <v>51</v>
      </c>
      <c r="K708" s="74"/>
      <c r="L708" s="6">
        <f t="shared" si="131"/>
        <v>5.1000000000000005</v>
      </c>
      <c r="M708" s="30">
        <v>65</v>
      </c>
      <c r="N708" s="30">
        <f t="shared" si="132"/>
        <v>19.5</v>
      </c>
      <c r="O708" s="30">
        <v>60</v>
      </c>
      <c r="P708" s="30">
        <f t="shared" si="127"/>
        <v>30</v>
      </c>
      <c r="Q708" s="6">
        <f t="shared" si="128"/>
        <v>60.6</v>
      </c>
      <c r="R708" s="11" t="str">
        <f t="shared" si="133"/>
        <v>C</v>
      </c>
    </row>
    <row r="709" spans="2:18" ht="18" thickBot="1" thickTop="1">
      <c r="B709" s="8">
        <f t="shared" si="129"/>
        <v>5</v>
      </c>
      <c r="C709" s="9">
        <v>1222110008</v>
      </c>
      <c r="D709" s="28"/>
      <c r="E709" s="37" t="s">
        <v>56</v>
      </c>
      <c r="F709" s="35">
        <v>12</v>
      </c>
      <c r="G709" s="6">
        <v>65</v>
      </c>
      <c r="H709" s="5"/>
      <c r="I709" s="6">
        <f t="shared" si="130"/>
        <v>6.5</v>
      </c>
      <c r="J709" s="73">
        <v>48</v>
      </c>
      <c r="K709" s="74"/>
      <c r="L709" s="6">
        <f t="shared" si="131"/>
        <v>4.800000000000001</v>
      </c>
      <c r="M709" s="30">
        <v>0</v>
      </c>
      <c r="N709" s="30">
        <f t="shared" si="132"/>
        <v>0</v>
      </c>
      <c r="O709" s="30">
        <v>90</v>
      </c>
      <c r="P709" s="30">
        <f t="shared" si="127"/>
        <v>45</v>
      </c>
      <c r="Q709" s="6">
        <f t="shared" si="128"/>
        <v>56.3</v>
      </c>
      <c r="R709" s="11" t="str">
        <f t="shared" si="133"/>
        <v>C</v>
      </c>
    </row>
    <row r="710" spans="2:18" ht="18" thickBot="1" thickTop="1">
      <c r="B710" s="8">
        <f t="shared" si="129"/>
        <v>6</v>
      </c>
      <c r="C710" s="9">
        <v>1222110014</v>
      </c>
      <c r="D710" s="28"/>
      <c r="E710" s="37" t="s">
        <v>48</v>
      </c>
      <c r="F710" s="10">
        <v>12</v>
      </c>
      <c r="G710" s="6">
        <v>70</v>
      </c>
      <c r="H710" s="5"/>
      <c r="I710" s="6">
        <f t="shared" si="130"/>
        <v>7</v>
      </c>
      <c r="J710" s="73">
        <v>48</v>
      </c>
      <c r="K710" s="74"/>
      <c r="L710" s="6">
        <f t="shared" si="131"/>
        <v>4.800000000000001</v>
      </c>
      <c r="M710" s="30">
        <v>70</v>
      </c>
      <c r="N710" s="30">
        <f t="shared" si="132"/>
        <v>21</v>
      </c>
      <c r="O710" s="30">
        <v>90</v>
      </c>
      <c r="P710" s="30">
        <f t="shared" si="127"/>
        <v>45</v>
      </c>
      <c r="Q710" s="6">
        <f t="shared" si="128"/>
        <v>77.8</v>
      </c>
      <c r="R710" s="11" t="str">
        <f t="shared" si="133"/>
        <v>A</v>
      </c>
    </row>
    <row r="711" spans="2:18" ht="18" thickBot="1" thickTop="1">
      <c r="B711" s="8">
        <f t="shared" si="129"/>
        <v>7</v>
      </c>
      <c r="C711" s="9">
        <v>1222110017</v>
      </c>
      <c r="D711" s="28"/>
      <c r="E711" s="37" t="s">
        <v>59</v>
      </c>
      <c r="F711" s="10">
        <v>13</v>
      </c>
      <c r="G711" s="6">
        <v>70</v>
      </c>
      <c r="H711" s="5"/>
      <c r="I711" s="6">
        <f t="shared" si="130"/>
        <v>7</v>
      </c>
      <c r="J711" s="73">
        <v>61</v>
      </c>
      <c r="K711" s="74"/>
      <c r="L711" s="6">
        <f t="shared" si="131"/>
        <v>6.1000000000000005</v>
      </c>
      <c r="M711" s="30">
        <v>80</v>
      </c>
      <c r="N711" s="30">
        <f t="shared" si="132"/>
        <v>24</v>
      </c>
      <c r="O711" s="30">
        <v>90</v>
      </c>
      <c r="P711" s="30">
        <f t="shared" si="127"/>
        <v>45</v>
      </c>
      <c r="Q711" s="6">
        <f t="shared" si="128"/>
        <v>82.1</v>
      </c>
      <c r="R711" s="11" t="str">
        <f t="shared" si="133"/>
        <v>A</v>
      </c>
    </row>
    <row r="712" spans="2:18" ht="18" thickBot="1" thickTop="1">
      <c r="B712" s="8">
        <f t="shared" si="129"/>
        <v>8</v>
      </c>
      <c r="C712" s="9">
        <v>1222110022</v>
      </c>
      <c r="D712" s="28"/>
      <c r="E712" s="37" t="s">
        <v>54</v>
      </c>
      <c r="F712" s="10">
        <v>14</v>
      </c>
      <c r="G712" s="6">
        <v>60</v>
      </c>
      <c r="H712" s="5"/>
      <c r="I712" s="6">
        <f t="shared" si="130"/>
        <v>6</v>
      </c>
      <c r="J712" s="73">
        <v>61</v>
      </c>
      <c r="K712" s="74"/>
      <c r="L712" s="6">
        <f t="shared" si="131"/>
        <v>6.1000000000000005</v>
      </c>
      <c r="M712" s="30">
        <v>70</v>
      </c>
      <c r="N712" s="30">
        <f t="shared" si="132"/>
        <v>21</v>
      </c>
      <c r="O712" s="30">
        <v>70</v>
      </c>
      <c r="P712" s="30">
        <f t="shared" si="127"/>
        <v>35</v>
      </c>
      <c r="Q712" s="6">
        <f t="shared" si="128"/>
        <v>68.1</v>
      </c>
      <c r="R712" s="11" t="str">
        <f t="shared" si="133"/>
        <v>B</v>
      </c>
    </row>
    <row r="713" spans="2:18" ht="18" thickBot="1" thickTop="1">
      <c r="B713" s="8">
        <v>9</v>
      </c>
      <c r="C713" s="9">
        <v>1222110037</v>
      </c>
      <c r="D713" s="28"/>
      <c r="E713" s="37" t="s">
        <v>42</v>
      </c>
      <c r="F713" s="10">
        <v>12</v>
      </c>
      <c r="G713" s="6">
        <v>70</v>
      </c>
      <c r="H713" s="5"/>
      <c r="I713" s="6">
        <f t="shared" si="130"/>
        <v>7</v>
      </c>
      <c r="J713" s="73">
        <v>56</v>
      </c>
      <c r="K713" s="74"/>
      <c r="L713" s="6">
        <f t="shared" si="131"/>
        <v>5.6000000000000005</v>
      </c>
      <c r="M713" s="30">
        <v>70</v>
      </c>
      <c r="N713" s="30">
        <f t="shared" si="132"/>
        <v>21</v>
      </c>
      <c r="O713" s="30">
        <v>90</v>
      </c>
      <c r="P713" s="30">
        <f t="shared" si="127"/>
        <v>45</v>
      </c>
      <c r="Q713" s="6">
        <f t="shared" si="128"/>
        <v>78.6</v>
      </c>
      <c r="R713" s="11" t="str">
        <f t="shared" si="133"/>
        <v>A</v>
      </c>
    </row>
    <row r="714" spans="2:18" ht="18" thickBot="1" thickTop="1">
      <c r="B714" s="8">
        <v>10</v>
      </c>
      <c r="C714" s="9">
        <v>1222110043</v>
      </c>
      <c r="D714" s="28"/>
      <c r="E714" s="37" t="s">
        <v>40</v>
      </c>
      <c r="F714" s="10">
        <v>12</v>
      </c>
      <c r="G714" s="6">
        <v>70</v>
      </c>
      <c r="H714" s="5"/>
      <c r="I714" s="6">
        <f>10/100*G714</f>
        <v>7</v>
      </c>
      <c r="J714" s="73">
        <v>52</v>
      </c>
      <c r="K714" s="74"/>
      <c r="L714" s="6">
        <f t="shared" si="131"/>
        <v>5.2</v>
      </c>
      <c r="M714" s="30">
        <v>70</v>
      </c>
      <c r="N714" s="30">
        <f t="shared" si="132"/>
        <v>21</v>
      </c>
      <c r="O714" s="30">
        <v>70</v>
      </c>
      <c r="P714" s="30">
        <f t="shared" si="127"/>
        <v>35</v>
      </c>
      <c r="Q714" s="6">
        <f t="shared" si="128"/>
        <v>68.2</v>
      </c>
      <c r="R714" s="11" t="str">
        <f t="shared" si="133"/>
        <v>B</v>
      </c>
    </row>
    <row r="715" spans="2:18" ht="18" thickBot="1" thickTop="1">
      <c r="B715" s="8">
        <v>11</v>
      </c>
      <c r="C715" s="10">
        <v>1222110044</v>
      </c>
      <c r="D715" s="28"/>
      <c r="E715" s="37" t="s">
        <v>53</v>
      </c>
      <c r="F715" s="10">
        <v>13</v>
      </c>
      <c r="G715" s="6">
        <v>55</v>
      </c>
      <c r="H715" s="5"/>
      <c r="I715" s="6">
        <f t="shared" si="130"/>
        <v>5.5</v>
      </c>
      <c r="J715" s="73">
        <v>56</v>
      </c>
      <c r="K715" s="74"/>
      <c r="L715" s="6">
        <f t="shared" si="131"/>
        <v>5.6000000000000005</v>
      </c>
      <c r="M715" s="30">
        <v>70</v>
      </c>
      <c r="N715" s="30">
        <f t="shared" si="132"/>
        <v>21</v>
      </c>
      <c r="O715" s="30">
        <v>70</v>
      </c>
      <c r="P715" s="30">
        <f t="shared" si="127"/>
        <v>35</v>
      </c>
      <c r="Q715" s="6">
        <f t="shared" si="128"/>
        <v>67.1</v>
      </c>
      <c r="R715" s="11" t="str">
        <f t="shared" si="133"/>
        <v>B</v>
      </c>
    </row>
    <row r="716" spans="2:18" ht="18" thickBot="1" thickTop="1">
      <c r="B716" s="8">
        <f>B715+1</f>
        <v>12</v>
      </c>
      <c r="C716" s="9">
        <v>1222110045</v>
      </c>
      <c r="D716" s="28"/>
      <c r="E716" s="37" t="s">
        <v>58</v>
      </c>
      <c r="F716" s="10">
        <v>12</v>
      </c>
      <c r="G716" s="6">
        <v>60</v>
      </c>
      <c r="H716" s="5"/>
      <c r="I716" s="6">
        <f t="shared" si="130"/>
        <v>6</v>
      </c>
      <c r="J716" s="73">
        <v>40</v>
      </c>
      <c r="K716" s="74"/>
      <c r="L716" s="6">
        <f t="shared" si="131"/>
        <v>4</v>
      </c>
      <c r="M716" s="30">
        <v>70</v>
      </c>
      <c r="N716" s="30">
        <f t="shared" si="132"/>
        <v>21</v>
      </c>
      <c r="O716" s="30">
        <v>90</v>
      </c>
      <c r="P716" s="30">
        <f t="shared" si="127"/>
        <v>45</v>
      </c>
      <c r="Q716" s="6">
        <f t="shared" si="128"/>
        <v>76</v>
      </c>
      <c r="R716" s="11" t="str">
        <f t="shared" si="133"/>
        <v>A</v>
      </c>
    </row>
    <row r="717" spans="2:18" ht="18" thickBot="1" thickTop="1">
      <c r="B717" s="8">
        <v>13</v>
      </c>
      <c r="C717" s="9">
        <v>1222110063</v>
      </c>
      <c r="D717" s="28"/>
      <c r="E717" s="37" t="s">
        <v>44</v>
      </c>
      <c r="F717" s="35">
        <v>9</v>
      </c>
      <c r="G717" s="6">
        <v>60</v>
      </c>
      <c r="H717" s="5"/>
      <c r="I717" s="6">
        <f t="shared" si="130"/>
        <v>6</v>
      </c>
      <c r="J717" s="73">
        <v>36</v>
      </c>
      <c r="K717" s="74"/>
      <c r="L717" s="6">
        <f t="shared" si="131"/>
        <v>3.6</v>
      </c>
      <c r="M717" s="30">
        <v>70</v>
      </c>
      <c r="N717" s="30">
        <f t="shared" si="132"/>
        <v>21</v>
      </c>
      <c r="O717" s="30">
        <v>70</v>
      </c>
      <c r="P717" s="30">
        <f t="shared" si="127"/>
        <v>35</v>
      </c>
      <c r="Q717" s="6">
        <f t="shared" si="128"/>
        <v>65.6</v>
      </c>
      <c r="R717" s="11" t="str">
        <f t="shared" si="133"/>
        <v>C</v>
      </c>
    </row>
    <row r="718" spans="2:18" ht="18" thickBot="1" thickTop="1">
      <c r="B718" s="8">
        <f>B717+1</f>
        <v>14</v>
      </c>
      <c r="C718" s="9">
        <v>1222110065</v>
      </c>
      <c r="D718" s="28"/>
      <c r="E718" s="37" t="s">
        <v>62</v>
      </c>
      <c r="F718" s="10">
        <v>13</v>
      </c>
      <c r="G718" s="6">
        <v>65</v>
      </c>
      <c r="H718" s="5"/>
      <c r="I718" s="6">
        <f t="shared" si="130"/>
        <v>6.5</v>
      </c>
      <c r="J718" s="73">
        <v>56</v>
      </c>
      <c r="K718" s="74"/>
      <c r="L718" s="6">
        <f t="shared" si="131"/>
        <v>5.6000000000000005</v>
      </c>
      <c r="M718" s="30">
        <v>70</v>
      </c>
      <c r="N718" s="30">
        <f t="shared" si="132"/>
        <v>21</v>
      </c>
      <c r="O718" s="30">
        <v>70</v>
      </c>
      <c r="P718" s="30">
        <f t="shared" si="127"/>
        <v>35</v>
      </c>
      <c r="Q718" s="6">
        <f t="shared" si="128"/>
        <v>68.1</v>
      </c>
      <c r="R718" s="11" t="str">
        <f t="shared" si="133"/>
        <v>B</v>
      </c>
    </row>
    <row r="719" spans="2:18" ht="18" thickBot="1" thickTop="1">
      <c r="B719" s="8">
        <f>B718+1</f>
        <v>15</v>
      </c>
      <c r="C719" s="9">
        <v>1222110079</v>
      </c>
      <c r="D719" s="28"/>
      <c r="E719" s="37" t="s">
        <v>47</v>
      </c>
      <c r="F719" s="10">
        <v>11</v>
      </c>
      <c r="G719" s="6">
        <v>60</v>
      </c>
      <c r="H719" s="5"/>
      <c r="I719" s="6">
        <f t="shared" si="130"/>
        <v>6</v>
      </c>
      <c r="J719" s="73">
        <v>0</v>
      </c>
      <c r="K719" s="74"/>
      <c r="L719" s="6">
        <f t="shared" si="131"/>
        <v>0</v>
      </c>
      <c r="M719" s="30">
        <v>70</v>
      </c>
      <c r="N719" s="30">
        <f t="shared" si="132"/>
        <v>21</v>
      </c>
      <c r="O719" s="30">
        <v>70</v>
      </c>
      <c r="P719" s="30">
        <f t="shared" si="127"/>
        <v>35</v>
      </c>
      <c r="Q719" s="6">
        <f t="shared" si="128"/>
        <v>62</v>
      </c>
      <c r="R719" s="11" t="str">
        <f t="shared" si="133"/>
        <v>C</v>
      </c>
    </row>
    <row r="720" spans="2:18" ht="18" thickBot="1" thickTop="1">
      <c r="B720" s="31">
        <f>B719+1</f>
        <v>16</v>
      </c>
      <c r="C720" s="9">
        <v>1322110065</v>
      </c>
      <c r="D720" s="28"/>
      <c r="E720" s="37" t="s">
        <v>301</v>
      </c>
      <c r="F720" s="10">
        <v>11</v>
      </c>
      <c r="G720" s="6">
        <v>55</v>
      </c>
      <c r="H720" s="5"/>
      <c r="I720" s="6">
        <f t="shared" si="130"/>
        <v>5.5</v>
      </c>
      <c r="J720" s="73">
        <v>51</v>
      </c>
      <c r="K720" s="74"/>
      <c r="L720" s="6">
        <f t="shared" si="131"/>
        <v>5.1000000000000005</v>
      </c>
      <c r="M720" s="30">
        <v>65</v>
      </c>
      <c r="N720" s="30">
        <f t="shared" si="132"/>
        <v>19.5</v>
      </c>
      <c r="O720" s="30">
        <v>60</v>
      </c>
      <c r="P720" s="30">
        <f t="shared" si="127"/>
        <v>30</v>
      </c>
      <c r="Q720" s="6">
        <f t="shared" si="128"/>
        <v>60.1</v>
      </c>
      <c r="R720" s="11" t="str">
        <f t="shared" si="133"/>
        <v>C</v>
      </c>
    </row>
    <row r="721" spans="2:18" ht="18" thickBot="1" thickTop="1">
      <c r="B721" s="8">
        <f aca="true" t="shared" si="134" ref="B721:B739">B720+1</f>
        <v>17</v>
      </c>
      <c r="C721" s="9">
        <v>1322110120</v>
      </c>
      <c r="D721" s="28"/>
      <c r="E721" s="37" t="s">
        <v>302</v>
      </c>
      <c r="F721" s="10">
        <v>3</v>
      </c>
      <c r="G721" s="6">
        <v>0</v>
      </c>
      <c r="H721" s="5"/>
      <c r="I721" s="6">
        <f t="shared" si="130"/>
        <v>0</v>
      </c>
      <c r="J721" s="73">
        <v>0</v>
      </c>
      <c r="K721" s="74"/>
      <c r="L721" s="6">
        <f t="shared" si="131"/>
        <v>0</v>
      </c>
      <c r="M721" s="30">
        <v>0</v>
      </c>
      <c r="N721" s="30">
        <f t="shared" si="132"/>
        <v>0</v>
      </c>
      <c r="O721" s="30">
        <v>60</v>
      </c>
      <c r="P721" s="30">
        <f t="shared" si="127"/>
        <v>30</v>
      </c>
      <c r="Q721" s="6">
        <f t="shared" si="128"/>
        <v>30</v>
      </c>
      <c r="R721" s="11" t="str">
        <f t="shared" si="133"/>
        <v>E</v>
      </c>
    </row>
    <row r="722" spans="2:18" ht="18" thickBot="1" thickTop="1">
      <c r="B722" s="8">
        <f t="shared" si="134"/>
        <v>18</v>
      </c>
      <c r="C722" s="9">
        <v>1322110122</v>
      </c>
      <c r="D722" s="28"/>
      <c r="E722" s="37" t="s">
        <v>303</v>
      </c>
      <c r="F722" s="10">
        <v>9</v>
      </c>
      <c r="G722" s="6">
        <v>65</v>
      </c>
      <c r="H722" s="5"/>
      <c r="I722" s="6">
        <f t="shared" si="130"/>
        <v>6.5</v>
      </c>
      <c r="J722" s="73">
        <v>36</v>
      </c>
      <c r="K722" s="74"/>
      <c r="L722" s="6">
        <f t="shared" si="131"/>
        <v>3.6</v>
      </c>
      <c r="M722" s="30">
        <v>60</v>
      </c>
      <c r="N722" s="30">
        <f t="shared" si="132"/>
        <v>18</v>
      </c>
      <c r="O722" s="30">
        <v>70</v>
      </c>
      <c r="P722" s="30">
        <f t="shared" si="127"/>
        <v>35</v>
      </c>
      <c r="Q722" s="6">
        <f t="shared" si="128"/>
        <v>63.1</v>
      </c>
      <c r="R722" s="11" t="str">
        <f t="shared" si="133"/>
        <v>C</v>
      </c>
    </row>
    <row r="723" spans="2:18" ht="18" thickBot="1" thickTop="1">
      <c r="B723" s="8">
        <f t="shared" si="134"/>
        <v>19</v>
      </c>
      <c r="C723" s="9">
        <v>1322110131</v>
      </c>
      <c r="D723" s="28"/>
      <c r="E723" s="37" t="s">
        <v>304</v>
      </c>
      <c r="F723" s="10">
        <v>11</v>
      </c>
      <c r="G723" s="6">
        <v>65</v>
      </c>
      <c r="H723" s="5"/>
      <c r="I723" s="6">
        <f t="shared" si="130"/>
        <v>6.5</v>
      </c>
      <c r="J723" s="73">
        <v>44</v>
      </c>
      <c r="K723" s="74"/>
      <c r="L723" s="6">
        <f t="shared" si="131"/>
        <v>4.4</v>
      </c>
      <c r="M723" s="30">
        <v>60</v>
      </c>
      <c r="N723" s="30">
        <f t="shared" si="132"/>
        <v>18</v>
      </c>
      <c r="O723" s="30">
        <v>60</v>
      </c>
      <c r="P723" s="30">
        <f t="shared" si="127"/>
        <v>30</v>
      </c>
      <c r="Q723" s="6">
        <f t="shared" si="128"/>
        <v>58.9</v>
      </c>
      <c r="R723" s="11" t="str">
        <f t="shared" si="133"/>
        <v>C</v>
      </c>
    </row>
    <row r="724" spans="2:18" ht="18" thickBot="1" thickTop="1">
      <c r="B724" s="8">
        <f t="shared" si="134"/>
        <v>20</v>
      </c>
      <c r="C724" s="9">
        <v>1422110003</v>
      </c>
      <c r="D724" s="28"/>
      <c r="E724" s="37" t="s">
        <v>305</v>
      </c>
      <c r="F724" s="10">
        <v>15</v>
      </c>
      <c r="G724" s="6">
        <v>65</v>
      </c>
      <c r="H724" s="5"/>
      <c r="I724" s="6">
        <f t="shared" si="130"/>
        <v>6.5</v>
      </c>
      <c r="J724" s="73">
        <v>60</v>
      </c>
      <c r="K724" s="74"/>
      <c r="L724" s="6">
        <f t="shared" si="131"/>
        <v>6</v>
      </c>
      <c r="M724" s="30">
        <v>65</v>
      </c>
      <c r="N724" s="30">
        <f t="shared" si="132"/>
        <v>19.5</v>
      </c>
      <c r="O724" s="30">
        <v>70</v>
      </c>
      <c r="P724" s="30">
        <f t="shared" si="127"/>
        <v>35</v>
      </c>
      <c r="Q724" s="6">
        <f t="shared" si="128"/>
        <v>67</v>
      </c>
      <c r="R724" s="11" t="str">
        <f>IF(Q724&gt;=76,"A",IF(Q724&gt;=66,"B",IF(Q724&gt;=56,"C",IF(Q724&gt;=46,"D","E"))))</f>
        <v>B</v>
      </c>
    </row>
    <row r="725" spans="2:18" ht="18" thickBot="1" thickTop="1">
      <c r="B725" s="8">
        <f t="shared" si="134"/>
        <v>21</v>
      </c>
      <c r="C725" s="10">
        <v>1422110007</v>
      </c>
      <c r="D725" s="28"/>
      <c r="E725" s="37" t="s">
        <v>306</v>
      </c>
      <c r="F725" s="10">
        <v>15</v>
      </c>
      <c r="G725" s="6">
        <v>60</v>
      </c>
      <c r="H725" s="5"/>
      <c r="I725" s="6">
        <f t="shared" si="130"/>
        <v>6</v>
      </c>
      <c r="J725" s="73">
        <v>60</v>
      </c>
      <c r="K725" s="74"/>
      <c r="L725" s="6">
        <f t="shared" si="131"/>
        <v>6</v>
      </c>
      <c r="M725" s="30">
        <v>65</v>
      </c>
      <c r="N725" s="30">
        <f t="shared" si="132"/>
        <v>19.5</v>
      </c>
      <c r="O725" s="30">
        <v>70</v>
      </c>
      <c r="P725" s="30">
        <f t="shared" si="127"/>
        <v>35</v>
      </c>
      <c r="Q725" s="6">
        <f t="shared" si="128"/>
        <v>66.5</v>
      </c>
      <c r="R725" s="11" t="str">
        <f aca="true" t="shared" si="135" ref="R725:R739">IF(Q725&gt;=76,"A",IF(Q725&gt;=66,"B",IF(Q725&gt;=56,"C",IF(Q725&gt;=46,"D","E"))))</f>
        <v>B</v>
      </c>
    </row>
    <row r="726" spans="2:18" ht="18" thickBot="1" thickTop="1">
      <c r="B726" s="8">
        <f t="shared" si="134"/>
        <v>22</v>
      </c>
      <c r="C726" s="9">
        <v>1422110011</v>
      </c>
      <c r="D726" s="28"/>
      <c r="E726" s="37" t="s">
        <v>307</v>
      </c>
      <c r="F726" s="10">
        <v>15</v>
      </c>
      <c r="G726" s="6">
        <v>50</v>
      </c>
      <c r="H726" s="5"/>
      <c r="I726" s="6">
        <f t="shared" si="130"/>
        <v>5</v>
      </c>
      <c r="J726" s="73">
        <v>60</v>
      </c>
      <c r="K726" s="74"/>
      <c r="L726" s="6">
        <f t="shared" si="131"/>
        <v>6</v>
      </c>
      <c r="M726" s="30">
        <v>60</v>
      </c>
      <c r="N726" s="30">
        <f t="shared" si="132"/>
        <v>18</v>
      </c>
      <c r="O726" s="30">
        <v>60</v>
      </c>
      <c r="P726" s="30">
        <f t="shared" si="127"/>
        <v>30</v>
      </c>
      <c r="Q726" s="6">
        <f t="shared" si="128"/>
        <v>59</v>
      </c>
      <c r="R726" s="11" t="str">
        <f t="shared" si="135"/>
        <v>C</v>
      </c>
    </row>
    <row r="727" spans="2:18" ht="18" thickBot="1" thickTop="1">
      <c r="B727" s="8">
        <f t="shared" si="134"/>
        <v>23</v>
      </c>
      <c r="C727" s="9">
        <v>1422110015</v>
      </c>
      <c r="D727" s="28"/>
      <c r="E727" s="37" t="s">
        <v>308</v>
      </c>
      <c r="F727" s="10">
        <v>14</v>
      </c>
      <c r="G727" s="6">
        <v>65</v>
      </c>
      <c r="H727" s="5"/>
      <c r="I727" s="6">
        <f t="shared" si="130"/>
        <v>6.5</v>
      </c>
      <c r="J727" s="73">
        <v>56</v>
      </c>
      <c r="K727" s="74"/>
      <c r="L727" s="6">
        <f t="shared" si="131"/>
        <v>5.6000000000000005</v>
      </c>
      <c r="M727" s="30">
        <v>70</v>
      </c>
      <c r="N727" s="30">
        <f t="shared" si="132"/>
        <v>21</v>
      </c>
      <c r="O727" s="30">
        <v>70</v>
      </c>
      <c r="P727" s="30">
        <f t="shared" si="127"/>
        <v>35</v>
      </c>
      <c r="Q727" s="6">
        <f t="shared" si="128"/>
        <v>68.1</v>
      </c>
      <c r="R727" s="11" t="str">
        <f t="shared" si="135"/>
        <v>B</v>
      </c>
    </row>
    <row r="728" spans="2:18" ht="18" thickBot="1" thickTop="1">
      <c r="B728" s="8">
        <f t="shared" si="134"/>
        <v>24</v>
      </c>
      <c r="C728" s="9">
        <v>1422110018</v>
      </c>
      <c r="D728" s="28"/>
      <c r="E728" s="37" t="s">
        <v>309</v>
      </c>
      <c r="F728" s="10">
        <v>13</v>
      </c>
      <c r="G728" s="6">
        <v>70</v>
      </c>
      <c r="H728" s="5"/>
      <c r="I728" s="6">
        <f t="shared" si="130"/>
        <v>7</v>
      </c>
      <c r="J728" s="73">
        <v>61</v>
      </c>
      <c r="K728" s="74"/>
      <c r="L728" s="6">
        <f t="shared" si="131"/>
        <v>6.1000000000000005</v>
      </c>
      <c r="M728" s="30">
        <v>60</v>
      </c>
      <c r="N728" s="30">
        <f t="shared" si="132"/>
        <v>18</v>
      </c>
      <c r="O728" s="30">
        <v>70</v>
      </c>
      <c r="P728" s="30">
        <f t="shared" si="127"/>
        <v>35</v>
      </c>
      <c r="Q728" s="6">
        <f t="shared" si="128"/>
        <v>66.1</v>
      </c>
      <c r="R728" s="11" t="str">
        <f t="shared" si="135"/>
        <v>B</v>
      </c>
    </row>
    <row r="729" spans="2:18" ht="18" thickBot="1" thickTop="1">
      <c r="B729" s="8">
        <f t="shared" si="134"/>
        <v>25</v>
      </c>
      <c r="C729" s="9">
        <v>1422110021</v>
      </c>
      <c r="D729" s="28"/>
      <c r="E729" s="37" t="s">
        <v>310</v>
      </c>
      <c r="F729" s="10">
        <v>14</v>
      </c>
      <c r="G729" s="6">
        <v>60</v>
      </c>
      <c r="H729" s="5"/>
      <c r="I729" s="6">
        <f t="shared" si="130"/>
        <v>6</v>
      </c>
      <c r="J729" s="73">
        <v>47</v>
      </c>
      <c r="K729" s="74"/>
      <c r="L729" s="6">
        <f t="shared" si="131"/>
        <v>4.7</v>
      </c>
      <c r="M729" s="30">
        <v>60</v>
      </c>
      <c r="N729" s="30">
        <f t="shared" si="132"/>
        <v>18</v>
      </c>
      <c r="O729" s="30">
        <v>60</v>
      </c>
      <c r="P729" s="30">
        <f t="shared" si="127"/>
        <v>30</v>
      </c>
      <c r="Q729" s="6">
        <f t="shared" si="128"/>
        <v>58.7</v>
      </c>
      <c r="R729" s="11" t="str">
        <f t="shared" si="135"/>
        <v>C</v>
      </c>
    </row>
    <row r="730" spans="2:18" ht="18" thickBot="1" thickTop="1">
      <c r="B730" s="8">
        <f t="shared" si="134"/>
        <v>26</v>
      </c>
      <c r="C730" s="9">
        <v>1422110024</v>
      </c>
      <c r="D730" s="28"/>
      <c r="E730" s="37" t="s">
        <v>311</v>
      </c>
      <c r="F730" s="10">
        <v>14</v>
      </c>
      <c r="G730" s="6">
        <v>70</v>
      </c>
      <c r="H730" s="5"/>
      <c r="I730" s="6">
        <f t="shared" si="130"/>
        <v>7</v>
      </c>
      <c r="J730" s="73">
        <v>70</v>
      </c>
      <c r="K730" s="74"/>
      <c r="L730" s="6">
        <f t="shared" si="131"/>
        <v>7</v>
      </c>
      <c r="M730" s="30">
        <v>70</v>
      </c>
      <c r="N730" s="30">
        <f t="shared" si="132"/>
        <v>21</v>
      </c>
      <c r="O730" s="30">
        <v>70</v>
      </c>
      <c r="P730" s="30">
        <f t="shared" si="127"/>
        <v>35</v>
      </c>
      <c r="Q730" s="6">
        <f t="shared" si="128"/>
        <v>70</v>
      </c>
      <c r="R730" s="11" t="str">
        <f t="shared" si="135"/>
        <v>B</v>
      </c>
    </row>
    <row r="731" spans="2:18" ht="18" thickBot="1" thickTop="1">
      <c r="B731" s="8">
        <f t="shared" si="134"/>
        <v>27</v>
      </c>
      <c r="C731" s="9">
        <v>1422110027</v>
      </c>
      <c r="D731" s="28"/>
      <c r="E731" s="37" t="s">
        <v>312</v>
      </c>
      <c r="F731" s="10">
        <v>14</v>
      </c>
      <c r="G731" s="6">
        <v>60</v>
      </c>
      <c r="H731" s="5"/>
      <c r="I731" s="6">
        <f t="shared" si="130"/>
        <v>6</v>
      </c>
      <c r="J731" s="73">
        <v>56</v>
      </c>
      <c r="K731" s="74"/>
      <c r="L731" s="6">
        <f t="shared" si="131"/>
        <v>5.6000000000000005</v>
      </c>
      <c r="M731" s="30">
        <v>60</v>
      </c>
      <c r="N731" s="30">
        <f t="shared" si="132"/>
        <v>18</v>
      </c>
      <c r="O731" s="30">
        <v>70</v>
      </c>
      <c r="P731" s="30">
        <f t="shared" si="127"/>
        <v>35</v>
      </c>
      <c r="Q731" s="6">
        <f t="shared" si="128"/>
        <v>64.6</v>
      </c>
      <c r="R731" s="11" t="str">
        <f t="shared" si="135"/>
        <v>C</v>
      </c>
    </row>
    <row r="732" spans="2:18" ht="18" thickBot="1" thickTop="1">
      <c r="B732" s="8">
        <f t="shared" si="134"/>
        <v>28</v>
      </c>
      <c r="C732" s="9">
        <v>1422110030</v>
      </c>
      <c r="D732" s="28"/>
      <c r="E732" s="37" t="s">
        <v>313</v>
      </c>
      <c r="F732" s="10">
        <v>14</v>
      </c>
      <c r="G732" s="6">
        <v>65</v>
      </c>
      <c r="H732" s="5"/>
      <c r="I732" s="6">
        <f t="shared" si="130"/>
        <v>6.5</v>
      </c>
      <c r="J732" s="73">
        <v>70</v>
      </c>
      <c r="K732" s="74"/>
      <c r="L732" s="6">
        <f t="shared" si="131"/>
        <v>7</v>
      </c>
      <c r="M732" s="30">
        <v>60</v>
      </c>
      <c r="N732" s="30">
        <f t="shared" si="132"/>
        <v>18</v>
      </c>
      <c r="O732" s="30">
        <v>70</v>
      </c>
      <c r="P732" s="30">
        <f t="shared" si="127"/>
        <v>35</v>
      </c>
      <c r="Q732" s="6">
        <f t="shared" si="128"/>
        <v>66.5</v>
      </c>
      <c r="R732" s="11" t="str">
        <f t="shared" si="135"/>
        <v>B</v>
      </c>
    </row>
    <row r="733" spans="2:18" ht="18" thickBot="1" thickTop="1">
      <c r="B733" s="8">
        <f t="shared" si="134"/>
        <v>29</v>
      </c>
      <c r="C733" s="9">
        <v>1422110032</v>
      </c>
      <c r="D733" s="28"/>
      <c r="E733" s="37" t="s">
        <v>314</v>
      </c>
      <c r="F733" s="10">
        <v>15</v>
      </c>
      <c r="G733" s="6">
        <v>70</v>
      </c>
      <c r="H733" s="5"/>
      <c r="I733" s="6">
        <f t="shared" si="130"/>
        <v>7</v>
      </c>
      <c r="J733" s="73">
        <v>65</v>
      </c>
      <c r="K733" s="74"/>
      <c r="L733" s="6">
        <f t="shared" si="131"/>
        <v>6.5</v>
      </c>
      <c r="M733" s="30">
        <v>70</v>
      </c>
      <c r="N733" s="30">
        <f t="shared" si="132"/>
        <v>21</v>
      </c>
      <c r="O733" s="30">
        <v>90</v>
      </c>
      <c r="P733" s="30">
        <f t="shared" si="127"/>
        <v>45</v>
      </c>
      <c r="Q733" s="6">
        <f t="shared" si="128"/>
        <v>79.5</v>
      </c>
      <c r="R733" s="11" t="str">
        <f t="shared" si="135"/>
        <v>A</v>
      </c>
    </row>
    <row r="734" spans="2:18" ht="18" thickBot="1" thickTop="1">
      <c r="B734" s="8">
        <f t="shared" si="134"/>
        <v>30</v>
      </c>
      <c r="C734" s="9">
        <v>1422110033</v>
      </c>
      <c r="D734" s="28"/>
      <c r="E734" s="37" t="s">
        <v>315</v>
      </c>
      <c r="F734" s="10">
        <v>15</v>
      </c>
      <c r="G734" s="6">
        <v>70</v>
      </c>
      <c r="H734" s="5"/>
      <c r="I734" s="6">
        <f t="shared" si="130"/>
        <v>7</v>
      </c>
      <c r="J734" s="73">
        <v>80</v>
      </c>
      <c r="K734" s="74"/>
      <c r="L734" s="6">
        <f t="shared" si="131"/>
        <v>8</v>
      </c>
      <c r="M734" s="30">
        <v>80</v>
      </c>
      <c r="N734" s="30">
        <f t="shared" si="132"/>
        <v>24</v>
      </c>
      <c r="O734" s="30">
        <v>90</v>
      </c>
      <c r="P734" s="30">
        <f t="shared" si="127"/>
        <v>45</v>
      </c>
      <c r="Q734" s="6">
        <f t="shared" si="128"/>
        <v>84</v>
      </c>
      <c r="R734" s="11" t="str">
        <f t="shared" si="135"/>
        <v>A</v>
      </c>
    </row>
    <row r="735" spans="2:18" ht="18" thickBot="1" thickTop="1">
      <c r="B735" s="8">
        <f t="shared" si="134"/>
        <v>31</v>
      </c>
      <c r="C735" s="9">
        <v>1422110035</v>
      </c>
      <c r="D735" s="28"/>
      <c r="E735" s="37" t="s">
        <v>316</v>
      </c>
      <c r="F735" s="10">
        <v>15</v>
      </c>
      <c r="G735" s="6">
        <v>60</v>
      </c>
      <c r="H735" s="5"/>
      <c r="I735" s="6">
        <f t="shared" si="130"/>
        <v>6</v>
      </c>
      <c r="J735" s="73">
        <v>60</v>
      </c>
      <c r="K735" s="74"/>
      <c r="L735" s="6">
        <f t="shared" si="131"/>
        <v>6</v>
      </c>
      <c r="M735" s="30">
        <v>70</v>
      </c>
      <c r="N735" s="30">
        <f t="shared" si="132"/>
        <v>21</v>
      </c>
      <c r="O735" s="30">
        <v>70</v>
      </c>
      <c r="P735" s="30">
        <f t="shared" si="127"/>
        <v>35</v>
      </c>
      <c r="Q735" s="6">
        <f t="shared" si="128"/>
        <v>68</v>
      </c>
      <c r="R735" s="11" t="str">
        <f t="shared" si="135"/>
        <v>B</v>
      </c>
    </row>
    <row r="736" spans="2:18" ht="18" thickBot="1" thickTop="1">
      <c r="B736" s="8">
        <f t="shared" si="134"/>
        <v>32</v>
      </c>
      <c r="C736" s="9">
        <v>1422110036</v>
      </c>
      <c r="D736" s="28"/>
      <c r="E736" s="37" t="s">
        <v>318</v>
      </c>
      <c r="F736" s="10">
        <v>15</v>
      </c>
      <c r="G736" s="6">
        <v>60</v>
      </c>
      <c r="H736" s="5"/>
      <c r="I736" s="6">
        <f t="shared" si="130"/>
        <v>6</v>
      </c>
      <c r="J736" s="73">
        <v>60</v>
      </c>
      <c r="K736" s="74"/>
      <c r="L736" s="6">
        <f t="shared" si="131"/>
        <v>6</v>
      </c>
      <c r="M736" s="30">
        <v>70</v>
      </c>
      <c r="N736" s="30">
        <f t="shared" si="132"/>
        <v>21</v>
      </c>
      <c r="O736" s="30">
        <v>90</v>
      </c>
      <c r="P736" s="30">
        <f t="shared" si="127"/>
        <v>45</v>
      </c>
      <c r="Q736" s="6">
        <f t="shared" si="128"/>
        <v>78</v>
      </c>
      <c r="R736" s="11" t="str">
        <f t="shared" si="135"/>
        <v>A</v>
      </c>
    </row>
    <row r="737" spans="2:18" ht="18" thickBot="1" thickTop="1">
      <c r="B737" s="8">
        <f t="shared" si="134"/>
        <v>33</v>
      </c>
      <c r="C737" s="9">
        <v>1422110041</v>
      </c>
      <c r="D737" s="28"/>
      <c r="E737" s="37" t="s">
        <v>320</v>
      </c>
      <c r="F737" s="10">
        <v>13</v>
      </c>
      <c r="G737" s="6">
        <v>60</v>
      </c>
      <c r="H737" s="5"/>
      <c r="I737" s="6">
        <f t="shared" si="130"/>
        <v>6</v>
      </c>
      <c r="J737" s="73">
        <v>52</v>
      </c>
      <c r="K737" s="74"/>
      <c r="L737" s="6">
        <f t="shared" si="131"/>
        <v>5.2</v>
      </c>
      <c r="M737" s="30">
        <v>60</v>
      </c>
      <c r="N737" s="30">
        <f t="shared" si="132"/>
        <v>18</v>
      </c>
      <c r="O737" s="30">
        <v>60</v>
      </c>
      <c r="P737" s="30">
        <f t="shared" si="127"/>
        <v>30</v>
      </c>
      <c r="Q737" s="6">
        <f t="shared" si="128"/>
        <v>59.2</v>
      </c>
      <c r="R737" s="11" t="str">
        <f t="shared" si="135"/>
        <v>C</v>
      </c>
    </row>
    <row r="738" spans="2:18" ht="18" thickBot="1" thickTop="1">
      <c r="B738" s="8">
        <f t="shared" si="134"/>
        <v>34</v>
      </c>
      <c r="C738" s="9">
        <v>1422110046</v>
      </c>
      <c r="D738" s="28"/>
      <c r="E738" s="37" t="s">
        <v>317</v>
      </c>
      <c r="F738" s="10">
        <v>12</v>
      </c>
      <c r="G738" s="6">
        <v>0</v>
      </c>
      <c r="H738" s="5"/>
      <c r="I738" s="6">
        <f t="shared" si="130"/>
        <v>0</v>
      </c>
      <c r="J738" s="73">
        <v>48</v>
      </c>
      <c r="K738" s="74"/>
      <c r="L738" s="6">
        <f t="shared" si="131"/>
        <v>4.800000000000001</v>
      </c>
      <c r="M738" s="30">
        <v>0</v>
      </c>
      <c r="N738" s="30">
        <f t="shared" si="132"/>
        <v>0</v>
      </c>
      <c r="O738" s="30">
        <v>60</v>
      </c>
      <c r="P738" s="30">
        <f t="shared" si="127"/>
        <v>30</v>
      </c>
      <c r="Q738" s="6">
        <f t="shared" si="128"/>
        <v>34.8</v>
      </c>
      <c r="R738" s="11" t="str">
        <f t="shared" si="135"/>
        <v>E</v>
      </c>
    </row>
    <row r="739" spans="2:18" ht="18" thickBot="1" thickTop="1">
      <c r="B739" s="8">
        <f t="shared" si="134"/>
        <v>35</v>
      </c>
      <c r="C739" s="9">
        <v>1422110047</v>
      </c>
      <c r="D739" s="28"/>
      <c r="E739" s="37" t="s">
        <v>319</v>
      </c>
      <c r="F739" s="10">
        <v>12</v>
      </c>
      <c r="G739" s="6">
        <v>70</v>
      </c>
      <c r="H739" s="5"/>
      <c r="I739" s="6">
        <f t="shared" si="130"/>
        <v>7</v>
      </c>
      <c r="J739" s="73">
        <v>48</v>
      </c>
      <c r="K739" s="74"/>
      <c r="L739" s="6">
        <f t="shared" si="131"/>
        <v>4.800000000000001</v>
      </c>
      <c r="M739" s="30">
        <v>0</v>
      </c>
      <c r="N739" s="30">
        <f t="shared" si="132"/>
        <v>0</v>
      </c>
      <c r="O739" s="30">
        <v>60</v>
      </c>
      <c r="P739" s="30">
        <f t="shared" si="127"/>
        <v>30</v>
      </c>
      <c r="Q739" s="6">
        <f t="shared" si="128"/>
        <v>41.8</v>
      </c>
      <c r="R739" s="11" t="str">
        <f t="shared" si="135"/>
        <v>E</v>
      </c>
    </row>
    <row r="740" spans="2:18" ht="18" thickBot="1" thickTop="1">
      <c r="B740" s="8">
        <v>36</v>
      </c>
      <c r="C740" s="9">
        <v>1422110049</v>
      </c>
      <c r="D740" s="28"/>
      <c r="E740" s="37" t="s">
        <v>321</v>
      </c>
      <c r="F740" s="10">
        <v>15</v>
      </c>
      <c r="G740" s="6">
        <v>60</v>
      </c>
      <c r="H740" s="5"/>
      <c r="I740" s="6">
        <f t="shared" si="130"/>
        <v>6</v>
      </c>
      <c r="J740" s="73">
        <v>60</v>
      </c>
      <c r="K740" s="74"/>
      <c r="L740" s="6">
        <f t="shared" si="131"/>
        <v>6</v>
      </c>
      <c r="M740" s="30">
        <v>60</v>
      </c>
      <c r="N740" s="30">
        <f t="shared" si="132"/>
        <v>18</v>
      </c>
      <c r="O740" s="30">
        <v>60</v>
      </c>
      <c r="P740" s="30">
        <f t="shared" si="127"/>
        <v>30</v>
      </c>
      <c r="Q740" s="6">
        <f t="shared" si="128"/>
        <v>60</v>
      </c>
      <c r="R740" s="11" t="str">
        <f>IF(Q740&gt;=76,"A",IF(Q740&gt;=66,"B",IF(Q740&gt;=56,"C",IF(Q740&gt;=46,"D","E"))))</f>
        <v>C</v>
      </c>
    </row>
    <row r="741" spans="2:18" ht="18" thickBot="1" thickTop="1">
      <c r="B741" s="8">
        <v>37</v>
      </c>
      <c r="C741" s="9">
        <v>1422110058</v>
      </c>
      <c r="D741" s="28"/>
      <c r="E741" s="37" t="s">
        <v>322</v>
      </c>
      <c r="F741" s="10">
        <v>15</v>
      </c>
      <c r="G741" s="6">
        <v>60</v>
      </c>
      <c r="H741" s="5"/>
      <c r="I741" s="6">
        <f t="shared" si="130"/>
        <v>6</v>
      </c>
      <c r="J741" s="73">
        <v>60</v>
      </c>
      <c r="K741" s="74"/>
      <c r="L741" s="6">
        <f t="shared" si="131"/>
        <v>6</v>
      </c>
      <c r="M741" s="30">
        <v>60</v>
      </c>
      <c r="N741" s="30">
        <f t="shared" si="132"/>
        <v>18</v>
      </c>
      <c r="O741" s="30">
        <v>60</v>
      </c>
      <c r="P741" s="30">
        <f t="shared" si="127"/>
        <v>30</v>
      </c>
      <c r="Q741" s="6">
        <f t="shared" si="128"/>
        <v>60</v>
      </c>
      <c r="R741" s="11" t="str">
        <f>IF(Q741&gt;=76,"A",IF(Q741&gt;=66,"B",IF(Q741&gt;=56,"C",IF(Q741&gt;=46,"D","E"))))</f>
        <v>C</v>
      </c>
    </row>
    <row r="742" spans="2:18" ht="18" thickBot="1" thickTop="1">
      <c r="B742" s="8">
        <v>38</v>
      </c>
      <c r="C742" s="9">
        <v>1422110059</v>
      </c>
      <c r="D742" s="28"/>
      <c r="E742" s="37" t="s">
        <v>323</v>
      </c>
      <c r="F742" s="10">
        <v>14</v>
      </c>
      <c r="G742" s="6">
        <v>65</v>
      </c>
      <c r="H742" s="5"/>
      <c r="I742" s="6">
        <f t="shared" si="130"/>
        <v>6.5</v>
      </c>
      <c r="J742" s="73">
        <v>56</v>
      </c>
      <c r="K742" s="74"/>
      <c r="L742" s="6">
        <f t="shared" si="131"/>
        <v>5.6000000000000005</v>
      </c>
      <c r="M742" s="30">
        <v>60</v>
      </c>
      <c r="N742" s="30">
        <f t="shared" si="132"/>
        <v>18</v>
      </c>
      <c r="O742" s="30">
        <v>60</v>
      </c>
      <c r="P742" s="30">
        <f t="shared" si="127"/>
        <v>30</v>
      </c>
      <c r="Q742" s="6">
        <f t="shared" si="128"/>
        <v>60.1</v>
      </c>
      <c r="R742" s="11" t="str">
        <f>IF(Q742&gt;=76,"A",IF(Q742&gt;=66,"B",IF(Q742&gt;=56,"C",IF(Q742&gt;=46,"D","E"))))</f>
        <v>C</v>
      </c>
    </row>
    <row r="743" spans="2:18" ht="18" thickBot="1" thickTop="1">
      <c r="B743" s="8">
        <v>39</v>
      </c>
      <c r="C743" s="9">
        <v>1422110063</v>
      </c>
      <c r="D743" s="28"/>
      <c r="E743" s="37" t="s">
        <v>324</v>
      </c>
      <c r="F743" s="10">
        <v>11</v>
      </c>
      <c r="G743" s="6">
        <v>65</v>
      </c>
      <c r="H743" s="5"/>
      <c r="I743" s="6">
        <f t="shared" si="130"/>
        <v>6.5</v>
      </c>
      <c r="J743" s="73">
        <v>47</v>
      </c>
      <c r="K743" s="74"/>
      <c r="L743" s="6">
        <f t="shared" si="131"/>
        <v>4.7</v>
      </c>
      <c r="M743" s="30">
        <v>60</v>
      </c>
      <c r="N743" s="30">
        <f t="shared" si="132"/>
        <v>18</v>
      </c>
      <c r="O743" s="30">
        <v>60</v>
      </c>
      <c r="P743" s="30">
        <f t="shared" si="127"/>
        <v>30</v>
      </c>
      <c r="Q743" s="6">
        <f t="shared" si="128"/>
        <v>59.2</v>
      </c>
      <c r="R743" s="11" t="str">
        <f>IF(Q743&gt;=76,"A",IF(Q743&gt;=66,"B",IF(Q743&gt;=56,"C",IF(Q743&gt;=46,"D","E"))))</f>
        <v>C</v>
      </c>
    </row>
    <row r="744" spans="2:18" ht="17.25" thickTop="1">
      <c r="B744" s="8">
        <v>40</v>
      </c>
      <c r="C744" s="9">
        <v>1422110064</v>
      </c>
      <c r="D744" s="28"/>
      <c r="E744" s="37" t="s">
        <v>325</v>
      </c>
      <c r="F744" s="10">
        <v>13</v>
      </c>
      <c r="G744" s="6">
        <v>65</v>
      </c>
      <c r="H744" s="5"/>
      <c r="I744" s="6">
        <f t="shared" si="130"/>
        <v>6.5</v>
      </c>
      <c r="J744" s="73">
        <v>52</v>
      </c>
      <c r="K744" s="74"/>
      <c r="L744" s="6">
        <f t="shared" si="131"/>
        <v>5.2</v>
      </c>
      <c r="M744" s="30">
        <v>60</v>
      </c>
      <c r="N744" s="30">
        <f t="shared" si="132"/>
        <v>18</v>
      </c>
      <c r="O744" s="30">
        <v>70</v>
      </c>
      <c r="P744" s="30">
        <f t="shared" si="127"/>
        <v>35</v>
      </c>
      <c r="Q744" s="6">
        <f t="shared" si="128"/>
        <v>64.7</v>
      </c>
      <c r="R744" s="11" t="str">
        <f>IF(Q744&gt;=76,"A",IF(Q744&gt;=66,"B",IF(Q744&gt;=56,"C",IF(Q744&gt;=46,"D","E"))))</f>
        <v>C</v>
      </c>
    </row>
    <row r="745" spans="15:18" ht="15.75">
      <c r="O745" s="23" t="s">
        <v>19</v>
      </c>
      <c r="P745" s="23"/>
      <c r="Q745" s="23" t="s">
        <v>349</v>
      </c>
      <c r="R745" s="23">
        <v>2016</v>
      </c>
    </row>
    <row r="746" spans="15:18" ht="15.75">
      <c r="O746" s="23" t="s">
        <v>18</v>
      </c>
      <c r="P746" s="23"/>
      <c r="Q746" s="23"/>
      <c r="R746" s="23"/>
    </row>
    <row r="747" spans="15:18" ht="15">
      <c r="O747" s="24"/>
      <c r="P747" s="24"/>
      <c r="Q747" s="24"/>
      <c r="R747" s="24"/>
    </row>
    <row r="748" spans="15:18" ht="15">
      <c r="O748" s="24"/>
      <c r="P748" s="24"/>
      <c r="Q748" s="24"/>
      <c r="R748" s="24"/>
    </row>
    <row r="749" spans="15:18" ht="15">
      <c r="O749" s="24"/>
      <c r="P749" s="24"/>
      <c r="Q749" s="24"/>
      <c r="R749" s="24"/>
    </row>
    <row r="750" spans="15:18" ht="15">
      <c r="O750" s="24" t="s">
        <v>28</v>
      </c>
      <c r="P750" s="24"/>
      <c r="Q750" s="24"/>
      <c r="R750" s="24"/>
    </row>
    <row r="754" spans="2:17" ht="18.75">
      <c r="B754" s="1"/>
      <c r="D754" s="71" t="s">
        <v>17</v>
      </c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</row>
    <row r="755" spans="2:18" ht="18">
      <c r="B755" s="71" t="s">
        <v>280</v>
      </c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</row>
    <row r="756" spans="3:18" ht="15">
      <c r="C756" s="1"/>
      <c r="D756" s="1"/>
      <c r="E756" s="1"/>
      <c r="K756" s="72"/>
      <c r="L756" s="72"/>
      <c r="M756" s="72"/>
      <c r="N756" s="72"/>
      <c r="O756" s="72"/>
      <c r="P756" s="72"/>
      <c r="Q756" s="72"/>
      <c r="R756" s="72"/>
    </row>
    <row r="757" spans="2:18" ht="16.5">
      <c r="B757" s="1"/>
      <c r="C757" s="1"/>
      <c r="D757" s="1"/>
      <c r="E757" s="1"/>
      <c r="F757" s="18" t="s">
        <v>10</v>
      </c>
      <c r="G757" s="18"/>
      <c r="H757" s="18" t="s">
        <v>10</v>
      </c>
      <c r="I757" s="18"/>
      <c r="J757" s="18" t="s">
        <v>15</v>
      </c>
      <c r="K757" s="52" t="s">
        <v>37</v>
      </c>
      <c r="L757" s="52"/>
      <c r="M757" s="52"/>
      <c r="N757" s="52"/>
      <c r="O757" s="52"/>
      <c r="P757" s="52"/>
      <c r="Q757" s="52"/>
      <c r="R757" s="52"/>
    </row>
    <row r="758" spans="2:18" ht="16.5">
      <c r="B758" s="1"/>
      <c r="C758" s="1"/>
      <c r="D758" s="1"/>
      <c r="E758" s="1"/>
      <c r="F758" s="18" t="s">
        <v>11</v>
      </c>
      <c r="G758" s="18"/>
      <c r="H758" s="18" t="s">
        <v>11</v>
      </c>
      <c r="I758" s="18"/>
      <c r="J758" s="18" t="s">
        <v>15</v>
      </c>
      <c r="K758" s="52" t="s">
        <v>121</v>
      </c>
      <c r="L758" s="52"/>
      <c r="M758" s="52"/>
      <c r="N758" s="52"/>
      <c r="O758" s="52"/>
      <c r="P758" s="52"/>
      <c r="Q758" s="52"/>
      <c r="R758" s="52"/>
    </row>
    <row r="759" spans="2:18" ht="16.5">
      <c r="B759" s="1"/>
      <c r="C759" s="1"/>
      <c r="D759" s="1"/>
      <c r="E759" s="1"/>
      <c r="F759" s="18" t="s">
        <v>12</v>
      </c>
      <c r="G759" s="18"/>
      <c r="H759" s="18" t="s">
        <v>12</v>
      </c>
      <c r="I759" s="18"/>
      <c r="J759" s="18" t="s">
        <v>15</v>
      </c>
      <c r="K759" s="52" t="s">
        <v>296</v>
      </c>
      <c r="L759" s="52"/>
      <c r="M759" s="52"/>
      <c r="N759" s="52"/>
      <c r="O759" s="52"/>
      <c r="P759" s="52"/>
      <c r="Q759" s="52"/>
      <c r="R759" s="52"/>
    </row>
    <row r="760" spans="2:18" ht="16.5">
      <c r="B760" s="1"/>
      <c r="C760" s="1"/>
      <c r="D760" s="1"/>
      <c r="E760" s="1"/>
      <c r="F760" s="18" t="s">
        <v>13</v>
      </c>
      <c r="G760" s="18"/>
      <c r="H760" s="18" t="s">
        <v>13</v>
      </c>
      <c r="I760" s="18"/>
      <c r="J760" s="18" t="s">
        <v>15</v>
      </c>
      <c r="K760" s="52" t="s">
        <v>228</v>
      </c>
      <c r="L760" s="52"/>
      <c r="M760" s="52"/>
      <c r="N760" s="52"/>
      <c r="O760" s="52"/>
      <c r="P760" s="52"/>
      <c r="Q760" s="52"/>
      <c r="R760" s="52"/>
    </row>
    <row r="761" spans="2:18" ht="15.75" thickBo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2:18" ht="17.25" thickTop="1">
      <c r="B762" s="53" t="s">
        <v>0</v>
      </c>
      <c r="C762" s="56" t="s">
        <v>3</v>
      </c>
      <c r="D762" s="59" t="s">
        <v>4</v>
      </c>
      <c r="E762" s="60"/>
      <c r="F762" s="56" t="s">
        <v>2</v>
      </c>
      <c r="G762" s="65" t="s">
        <v>1</v>
      </c>
      <c r="H762" s="66"/>
      <c r="I762" s="66"/>
      <c r="J762" s="66"/>
      <c r="K762" s="66"/>
      <c r="L762" s="66"/>
      <c r="M762" s="66"/>
      <c r="N762" s="66"/>
      <c r="O762" s="66"/>
      <c r="P762" s="67"/>
      <c r="Q762" s="12"/>
      <c r="R762" s="13"/>
    </row>
    <row r="763" spans="2:18" ht="16.5">
      <c r="B763" s="54"/>
      <c r="C763" s="57"/>
      <c r="D763" s="61"/>
      <c r="E763" s="62"/>
      <c r="F763" s="57"/>
      <c r="G763" s="68" t="s">
        <v>14</v>
      </c>
      <c r="H763" s="69"/>
      <c r="I763" s="70"/>
      <c r="J763" s="68" t="s">
        <v>6</v>
      </c>
      <c r="K763" s="69"/>
      <c r="L763" s="70"/>
      <c r="M763" s="68" t="s">
        <v>7</v>
      </c>
      <c r="N763" s="70"/>
      <c r="O763" s="68" t="s">
        <v>8</v>
      </c>
      <c r="P763" s="70"/>
      <c r="Q763" s="15" t="s">
        <v>16</v>
      </c>
      <c r="R763" s="16" t="s">
        <v>9</v>
      </c>
    </row>
    <row r="764" spans="2:18" ht="17.25" thickBot="1">
      <c r="B764" s="55"/>
      <c r="C764" s="58"/>
      <c r="D764" s="63"/>
      <c r="E764" s="64"/>
      <c r="F764" s="58"/>
      <c r="G764" s="19" t="s">
        <v>5</v>
      </c>
      <c r="H764" s="20"/>
      <c r="I764" s="21">
        <v>0.1</v>
      </c>
      <c r="J764" s="50" t="s">
        <v>5</v>
      </c>
      <c r="K764" s="51"/>
      <c r="L764" s="21">
        <v>0.1</v>
      </c>
      <c r="M764" s="22" t="s">
        <v>5</v>
      </c>
      <c r="N764" s="21">
        <v>0.3</v>
      </c>
      <c r="O764" s="22" t="s">
        <v>5</v>
      </c>
      <c r="P764" s="21">
        <v>0.5</v>
      </c>
      <c r="Q764" s="14"/>
      <c r="R764" s="17"/>
    </row>
    <row r="765" spans="2:18" ht="18" thickBot="1" thickTop="1">
      <c r="B765" s="4">
        <v>1</v>
      </c>
      <c r="C765" s="29">
        <v>1422110068</v>
      </c>
      <c r="D765" s="32"/>
      <c r="E765" s="36" t="s">
        <v>326</v>
      </c>
      <c r="F765" s="6">
        <v>15</v>
      </c>
      <c r="G765" s="6">
        <v>70</v>
      </c>
      <c r="H765" s="5"/>
      <c r="I765" s="6">
        <f>10/100*G765</f>
        <v>7</v>
      </c>
      <c r="J765" s="73">
        <v>65</v>
      </c>
      <c r="K765" s="74"/>
      <c r="L765" s="6">
        <f>10/100*J765</f>
        <v>6.5</v>
      </c>
      <c r="M765" s="30">
        <v>65</v>
      </c>
      <c r="N765" s="30">
        <f>30/100*M765</f>
        <v>19.5</v>
      </c>
      <c r="O765" s="30">
        <v>70</v>
      </c>
      <c r="P765" s="30">
        <f aca="true" t="shared" si="136" ref="P765:P804">50/100*O765</f>
        <v>35</v>
      </c>
      <c r="Q765" s="6">
        <f aca="true" t="shared" si="137" ref="Q765:Q804">I765+L765+N765+P765</f>
        <v>68</v>
      </c>
      <c r="R765" s="7" t="str">
        <f>IF(Q765&gt;=76,"A",IF(Q765&gt;=66,"B",IF(Q765&gt;=66,"C",IF(Q765&gt;=46,"D","E"))))</f>
        <v>B</v>
      </c>
    </row>
    <row r="766" spans="2:18" ht="18" thickBot="1" thickTop="1">
      <c r="B766" s="8">
        <f aca="true" t="shared" si="138" ref="B766:B772">B765+1</f>
        <v>2</v>
      </c>
      <c r="C766" s="9">
        <v>1422110069</v>
      </c>
      <c r="D766" s="28"/>
      <c r="E766" s="37" t="s">
        <v>327</v>
      </c>
      <c r="F766" s="10">
        <v>10</v>
      </c>
      <c r="G766" s="6">
        <v>65</v>
      </c>
      <c r="H766" s="5"/>
      <c r="I766" s="6">
        <f aca="true" t="shared" si="139" ref="I766:I804">10/100*G766</f>
        <v>6.5</v>
      </c>
      <c r="J766" s="73">
        <v>40</v>
      </c>
      <c r="K766" s="74"/>
      <c r="L766" s="6">
        <f aca="true" t="shared" si="140" ref="L766:L804">10/100*J766</f>
        <v>4</v>
      </c>
      <c r="M766" s="30">
        <v>0</v>
      </c>
      <c r="N766" s="30">
        <f aca="true" t="shared" si="141" ref="N766:N804">30/100*M766</f>
        <v>0</v>
      </c>
      <c r="O766" s="30">
        <v>70</v>
      </c>
      <c r="P766" s="30">
        <f t="shared" si="136"/>
        <v>35</v>
      </c>
      <c r="Q766" s="6">
        <f t="shared" si="137"/>
        <v>45.5</v>
      </c>
      <c r="R766" s="11" t="str">
        <f aca="true" t="shared" si="142" ref="R766:R783">IF(Q766&gt;=76,"A",IF(Q766&gt;=66,"B",IF(Q766&gt;=56,"C",IF(Q766&gt;=46,"D","E"))))</f>
        <v>E</v>
      </c>
    </row>
    <row r="767" spans="2:18" ht="18" thickBot="1" thickTop="1">
      <c r="B767" s="8">
        <f t="shared" si="138"/>
        <v>3</v>
      </c>
      <c r="C767" s="9">
        <v>1422110070</v>
      </c>
      <c r="D767" s="28"/>
      <c r="E767" s="37" t="s">
        <v>328</v>
      </c>
      <c r="F767" s="10">
        <v>15</v>
      </c>
      <c r="G767" s="6">
        <v>65</v>
      </c>
      <c r="H767" s="5"/>
      <c r="I767" s="6">
        <f t="shared" si="139"/>
        <v>6.5</v>
      </c>
      <c r="J767" s="73">
        <v>60</v>
      </c>
      <c r="K767" s="74"/>
      <c r="L767" s="6">
        <f t="shared" si="140"/>
        <v>6</v>
      </c>
      <c r="M767" s="30">
        <v>70</v>
      </c>
      <c r="N767" s="30">
        <f t="shared" si="141"/>
        <v>21</v>
      </c>
      <c r="O767" s="30">
        <v>90</v>
      </c>
      <c r="P767" s="30">
        <f t="shared" si="136"/>
        <v>45</v>
      </c>
      <c r="Q767" s="6">
        <f t="shared" si="137"/>
        <v>78.5</v>
      </c>
      <c r="R767" s="11" t="str">
        <f t="shared" si="142"/>
        <v>A</v>
      </c>
    </row>
    <row r="768" spans="2:18" ht="18" thickBot="1" thickTop="1">
      <c r="B768" s="8">
        <f t="shared" si="138"/>
        <v>4</v>
      </c>
      <c r="C768" s="9">
        <v>1422110074</v>
      </c>
      <c r="D768" s="28"/>
      <c r="E768" s="37" t="s">
        <v>329</v>
      </c>
      <c r="F768" s="35">
        <v>9</v>
      </c>
      <c r="G768" s="6">
        <v>65</v>
      </c>
      <c r="H768" s="5"/>
      <c r="I768" s="6">
        <f t="shared" si="139"/>
        <v>6.5</v>
      </c>
      <c r="J768" s="73">
        <v>36</v>
      </c>
      <c r="K768" s="74"/>
      <c r="L768" s="6">
        <f t="shared" si="140"/>
        <v>3.6</v>
      </c>
      <c r="M768" s="30">
        <v>0</v>
      </c>
      <c r="N768" s="30">
        <f t="shared" si="141"/>
        <v>0</v>
      </c>
      <c r="O768" s="30">
        <v>70</v>
      </c>
      <c r="P768" s="30">
        <f t="shared" si="136"/>
        <v>35</v>
      </c>
      <c r="Q768" s="6">
        <f t="shared" si="137"/>
        <v>45.1</v>
      </c>
      <c r="R768" s="11" t="str">
        <f t="shared" si="142"/>
        <v>E</v>
      </c>
    </row>
    <row r="769" spans="2:18" ht="18" thickBot="1" thickTop="1">
      <c r="B769" s="8">
        <f t="shared" si="138"/>
        <v>5</v>
      </c>
      <c r="C769" s="9">
        <v>1422110076</v>
      </c>
      <c r="D769" s="28"/>
      <c r="E769" s="37" t="s">
        <v>330</v>
      </c>
      <c r="F769" s="35">
        <v>15</v>
      </c>
      <c r="G769" s="6">
        <v>50</v>
      </c>
      <c r="H769" s="5"/>
      <c r="I769" s="6">
        <f t="shared" si="139"/>
        <v>5</v>
      </c>
      <c r="J769" s="73">
        <v>60</v>
      </c>
      <c r="K769" s="74"/>
      <c r="L769" s="6">
        <f t="shared" si="140"/>
        <v>6</v>
      </c>
      <c r="M769" s="30">
        <v>65</v>
      </c>
      <c r="N769" s="30">
        <f t="shared" si="141"/>
        <v>19.5</v>
      </c>
      <c r="O769" s="30">
        <v>60</v>
      </c>
      <c r="P769" s="30">
        <f t="shared" si="136"/>
        <v>30</v>
      </c>
      <c r="Q769" s="6">
        <f t="shared" si="137"/>
        <v>60.5</v>
      </c>
      <c r="R769" s="11" t="str">
        <f t="shared" si="142"/>
        <v>C</v>
      </c>
    </row>
    <row r="770" spans="2:18" ht="18" thickBot="1" thickTop="1">
      <c r="B770" s="8">
        <f t="shared" si="138"/>
        <v>6</v>
      </c>
      <c r="C770" s="9">
        <v>1422110079</v>
      </c>
      <c r="D770" s="28"/>
      <c r="E770" s="37" t="s">
        <v>331</v>
      </c>
      <c r="F770" s="10">
        <v>15</v>
      </c>
      <c r="G770" s="6">
        <v>70</v>
      </c>
      <c r="H770" s="5"/>
      <c r="I770" s="6">
        <f t="shared" si="139"/>
        <v>7</v>
      </c>
      <c r="J770" s="73">
        <v>60</v>
      </c>
      <c r="K770" s="74"/>
      <c r="L770" s="6">
        <f t="shared" si="140"/>
        <v>6</v>
      </c>
      <c r="M770" s="30">
        <v>70</v>
      </c>
      <c r="N770" s="30">
        <f t="shared" si="141"/>
        <v>21</v>
      </c>
      <c r="O770" s="30">
        <v>70</v>
      </c>
      <c r="P770" s="30">
        <f t="shared" si="136"/>
        <v>35</v>
      </c>
      <c r="Q770" s="6">
        <f t="shared" si="137"/>
        <v>69</v>
      </c>
      <c r="R770" s="11" t="str">
        <f t="shared" si="142"/>
        <v>B</v>
      </c>
    </row>
    <row r="771" spans="2:18" ht="18" thickBot="1" thickTop="1">
      <c r="B771" s="8">
        <f t="shared" si="138"/>
        <v>7</v>
      </c>
      <c r="C771" s="9">
        <v>1422110080</v>
      </c>
      <c r="D771" s="28"/>
      <c r="E771" s="37" t="s">
        <v>332</v>
      </c>
      <c r="F771" s="10">
        <v>15</v>
      </c>
      <c r="G771" s="6">
        <v>60</v>
      </c>
      <c r="H771" s="5"/>
      <c r="I771" s="6">
        <f t="shared" si="139"/>
        <v>6</v>
      </c>
      <c r="J771" s="73">
        <v>60</v>
      </c>
      <c r="K771" s="74"/>
      <c r="L771" s="6">
        <f t="shared" si="140"/>
        <v>6</v>
      </c>
      <c r="M771" s="30">
        <v>60</v>
      </c>
      <c r="N771" s="30">
        <f t="shared" si="141"/>
        <v>18</v>
      </c>
      <c r="O771" s="30">
        <v>60</v>
      </c>
      <c r="P771" s="30">
        <f t="shared" si="136"/>
        <v>30</v>
      </c>
      <c r="Q771" s="6">
        <f t="shared" si="137"/>
        <v>60</v>
      </c>
      <c r="R771" s="11" t="str">
        <f t="shared" si="142"/>
        <v>C</v>
      </c>
    </row>
    <row r="772" spans="2:18" ht="18" thickBot="1" thickTop="1">
      <c r="B772" s="8">
        <f t="shared" si="138"/>
        <v>8</v>
      </c>
      <c r="C772" s="9">
        <v>1422110081</v>
      </c>
      <c r="D772" s="28"/>
      <c r="E772" s="37" t="s">
        <v>333</v>
      </c>
      <c r="F772" s="10">
        <v>15</v>
      </c>
      <c r="G772" s="6">
        <v>65</v>
      </c>
      <c r="H772" s="5"/>
      <c r="I772" s="6">
        <f t="shared" si="139"/>
        <v>6.5</v>
      </c>
      <c r="J772" s="73">
        <v>65</v>
      </c>
      <c r="K772" s="74"/>
      <c r="L772" s="6">
        <f t="shared" si="140"/>
        <v>6.5</v>
      </c>
      <c r="M772" s="30">
        <v>70</v>
      </c>
      <c r="N772" s="30">
        <f t="shared" si="141"/>
        <v>21</v>
      </c>
      <c r="O772" s="30">
        <v>60</v>
      </c>
      <c r="P772" s="30">
        <f t="shared" si="136"/>
        <v>30</v>
      </c>
      <c r="Q772" s="6">
        <f t="shared" si="137"/>
        <v>64</v>
      </c>
      <c r="R772" s="11" t="str">
        <f t="shared" si="142"/>
        <v>C</v>
      </c>
    </row>
    <row r="773" spans="2:18" ht="18" thickBot="1" thickTop="1">
      <c r="B773" s="8">
        <v>9</v>
      </c>
      <c r="C773" s="9">
        <v>1422110082</v>
      </c>
      <c r="D773" s="28"/>
      <c r="E773" s="37" t="s">
        <v>334</v>
      </c>
      <c r="F773" s="10">
        <v>13</v>
      </c>
      <c r="G773" s="6">
        <v>65</v>
      </c>
      <c r="H773" s="5"/>
      <c r="I773" s="6">
        <f t="shared" si="139"/>
        <v>6.5</v>
      </c>
      <c r="J773" s="73">
        <v>56</v>
      </c>
      <c r="K773" s="74"/>
      <c r="L773" s="6">
        <f t="shared" si="140"/>
        <v>5.6000000000000005</v>
      </c>
      <c r="M773" s="30">
        <v>60</v>
      </c>
      <c r="N773" s="30">
        <f t="shared" si="141"/>
        <v>18</v>
      </c>
      <c r="O773" s="30">
        <v>70</v>
      </c>
      <c r="P773" s="30">
        <f t="shared" si="136"/>
        <v>35</v>
      </c>
      <c r="Q773" s="6">
        <f t="shared" si="137"/>
        <v>65.1</v>
      </c>
      <c r="R773" s="11" t="str">
        <f t="shared" si="142"/>
        <v>C</v>
      </c>
    </row>
    <row r="774" spans="2:18" ht="18" thickBot="1" thickTop="1">
      <c r="B774" s="8">
        <v>10</v>
      </c>
      <c r="C774" s="9">
        <v>1422110083</v>
      </c>
      <c r="D774" s="28"/>
      <c r="E774" s="37" t="s">
        <v>335</v>
      </c>
      <c r="F774" s="10">
        <v>15</v>
      </c>
      <c r="G774" s="6">
        <v>70</v>
      </c>
      <c r="H774" s="5"/>
      <c r="I774" s="6">
        <f t="shared" si="139"/>
        <v>7</v>
      </c>
      <c r="J774" s="73">
        <v>70</v>
      </c>
      <c r="K774" s="74"/>
      <c r="L774" s="6">
        <f t="shared" si="140"/>
        <v>7</v>
      </c>
      <c r="M774" s="30">
        <v>70</v>
      </c>
      <c r="N774" s="30">
        <f t="shared" si="141"/>
        <v>21</v>
      </c>
      <c r="O774" s="30">
        <v>70</v>
      </c>
      <c r="P774" s="30">
        <f t="shared" si="136"/>
        <v>35</v>
      </c>
      <c r="Q774" s="6">
        <f t="shared" si="137"/>
        <v>70</v>
      </c>
      <c r="R774" s="11" t="str">
        <f t="shared" si="142"/>
        <v>B</v>
      </c>
    </row>
    <row r="775" spans="2:18" ht="18" thickBot="1" thickTop="1">
      <c r="B775" s="8">
        <v>11</v>
      </c>
      <c r="C775" s="10">
        <v>1422110085</v>
      </c>
      <c r="D775" s="28"/>
      <c r="E775" s="37" t="s">
        <v>336</v>
      </c>
      <c r="F775" s="10">
        <v>6</v>
      </c>
      <c r="G775" s="6">
        <v>0</v>
      </c>
      <c r="H775" s="5"/>
      <c r="I775" s="6">
        <f t="shared" si="139"/>
        <v>0</v>
      </c>
      <c r="J775" s="73">
        <v>0</v>
      </c>
      <c r="K775" s="74"/>
      <c r="L775" s="6">
        <f t="shared" si="140"/>
        <v>0</v>
      </c>
      <c r="M775" s="30">
        <v>0</v>
      </c>
      <c r="N775" s="30">
        <f t="shared" si="141"/>
        <v>0</v>
      </c>
      <c r="O775" s="30">
        <v>70</v>
      </c>
      <c r="P775" s="30">
        <f t="shared" si="136"/>
        <v>35</v>
      </c>
      <c r="Q775" s="6">
        <f t="shared" si="137"/>
        <v>35</v>
      </c>
      <c r="R775" s="11" t="str">
        <f t="shared" si="142"/>
        <v>E</v>
      </c>
    </row>
    <row r="776" spans="2:18" ht="18" thickBot="1" thickTop="1">
      <c r="B776" s="8">
        <f>B775+1</f>
        <v>12</v>
      </c>
      <c r="C776" s="9">
        <v>1422110088</v>
      </c>
      <c r="D776" s="28"/>
      <c r="E776" s="37" t="s">
        <v>337</v>
      </c>
      <c r="F776" s="10">
        <v>13</v>
      </c>
      <c r="G776" s="6">
        <v>65</v>
      </c>
      <c r="H776" s="5"/>
      <c r="I776" s="6">
        <f t="shared" si="139"/>
        <v>6.5</v>
      </c>
      <c r="J776" s="73">
        <v>52</v>
      </c>
      <c r="K776" s="74"/>
      <c r="L776" s="6">
        <f t="shared" si="140"/>
        <v>5.2</v>
      </c>
      <c r="M776" s="30">
        <v>70</v>
      </c>
      <c r="N776" s="30">
        <f t="shared" si="141"/>
        <v>21</v>
      </c>
      <c r="O776" s="30">
        <v>70</v>
      </c>
      <c r="P776" s="30">
        <f t="shared" si="136"/>
        <v>35</v>
      </c>
      <c r="Q776" s="6">
        <f t="shared" si="137"/>
        <v>67.7</v>
      </c>
      <c r="R776" s="11" t="str">
        <f t="shared" si="142"/>
        <v>B</v>
      </c>
    </row>
    <row r="777" spans="2:18" ht="18" thickBot="1" thickTop="1">
      <c r="B777" s="8">
        <v>13</v>
      </c>
      <c r="C777" s="9">
        <v>1422110091</v>
      </c>
      <c r="D777" s="28"/>
      <c r="E777" s="37" t="s">
        <v>338</v>
      </c>
      <c r="F777" s="35">
        <v>15</v>
      </c>
      <c r="G777" s="6">
        <v>60</v>
      </c>
      <c r="H777" s="5"/>
      <c r="I777" s="6">
        <f t="shared" si="139"/>
        <v>6</v>
      </c>
      <c r="J777" s="73">
        <v>65</v>
      </c>
      <c r="K777" s="74"/>
      <c r="L777" s="6">
        <f t="shared" si="140"/>
        <v>6.5</v>
      </c>
      <c r="M777" s="30">
        <v>70</v>
      </c>
      <c r="N777" s="30">
        <f t="shared" si="141"/>
        <v>21</v>
      </c>
      <c r="O777" s="30">
        <v>70</v>
      </c>
      <c r="P777" s="30">
        <f t="shared" si="136"/>
        <v>35</v>
      </c>
      <c r="Q777" s="6">
        <f t="shared" si="137"/>
        <v>68.5</v>
      </c>
      <c r="R777" s="11" t="str">
        <f t="shared" si="142"/>
        <v>B</v>
      </c>
    </row>
    <row r="778" spans="2:18" ht="18" thickBot="1" thickTop="1">
      <c r="B778" s="8">
        <f>B777+1</f>
        <v>14</v>
      </c>
      <c r="C778" s="9">
        <v>1422110092</v>
      </c>
      <c r="D778" s="28"/>
      <c r="E778" s="37" t="s">
        <v>339</v>
      </c>
      <c r="F778" s="10">
        <v>13</v>
      </c>
      <c r="G778" s="6">
        <v>50</v>
      </c>
      <c r="H778" s="5"/>
      <c r="I778" s="6">
        <f t="shared" si="139"/>
        <v>5</v>
      </c>
      <c r="J778" s="73">
        <v>52</v>
      </c>
      <c r="K778" s="74"/>
      <c r="L778" s="6">
        <f t="shared" si="140"/>
        <v>5.2</v>
      </c>
      <c r="M778" s="30">
        <v>60</v>
      </c>
      <c r="N778" s="30">
        <f t="shared" si="141"/>
        <v>18</v>
      </c>
      <c r="O778" s="30">
        <v>90</v>
      </c>
      <c r="P778" s="30">
        <f t="shared" si="136"/>
        <v>45</v>
      </c>
      <c r="Q778" s="6">
        <f t="shared" si="137"/>
        <v>73.2</v>
      </c>
      <c r="R778" s="11" t="str">
        <f t="shared" si="142"/>
        <v>B</v>
      </c>
    </row>
    <row r="779" spans="2:18" ht="18" thickBot="1" thickTop="1">
      <c r="B779" s="8">
        <f>B778+1</f>
        <v>15</v>
      </c>
      <c r="C779" s="9">
        <v>1422110093</v>
      </c>
      <c r="D779" s="28"/>
      <c r="E779" s="37" t="s">
        <v>340</v>
      </c>
      <c r="F779" s="10">
        <v>12</v>
      </c>
      <c r="G779" s="6">
        <v>65</v>
      </c>
      <c r="H779" s="5"/>
      <c r="I779" s="6">
        <f t="shared" si="139"/>
        <v>6.5</v>
      </c>
      <c r="J779" s="73">
        <v>48</v>
      </c>
      <c r="K779" s="74"/>
      <c r="L779" s="6">
        <f t="shared" si="140"/>
        <v>4.800000000000001</v>
      </c>
      <c r="M779" s="30">
        <v>0</v>
      </c>
      <c r="N779" s="30">
        <f t="shared" si="141"/>
        <v>0</v>
      </c>
      <c r="O779" s="30">
        <v>60</v>
      </c>
      <c r="P779" s="30">
        <f t="shared" si="136"/>
        <v>30</v>
      </c>
      <c r="Q779" s="6">
        <f t="shared" si="137"/>
        <v>41.3</v>
      </c>
      <c r="R779" s="11" t="str">
        <f t="shared" si="142"/>
        <v>E</v>
      </c>
    </row>
    <row r="780" spans="2:18" ht="18" thickBot="1" thickTop="1">
      <c r="B780" s="31">
        <f>B779+1</f>
        <v>16</v>
      </c>
      <c r="C780" s="9">
        <v>1422110094</v>
      </c>
      <c r="D780" s="28"/>
      <c r="E780" s="37" t="s">
        <v>341</v>
      </c>
      <c r="F780" s="10">
        <v>15</v>
      </c>
      <c r="G780" s="6">
        <v>65</v>
      </c>
      <c r="H780" s="5"/>
      <c r="I780" s="6">
        <f t="shared" si="139"/>
        <v>6.5</v>
      </c>
      <c r="J780" s="73">
        <v>60</v>
      </c>
      <c r="K780" s="74"/>
      <c r="L780" s="6">
        <f t="shared" si="140"/>
        <v>6</v>
      </c>
      <c r="M780" s="30">
        <v>65</v>
      </c>
      <c r="N780" s="30">
        <f t="shared" si="141"/>
        <v>19.5</v>
      </c>
      <c r="O780" s="30">
        <v>60</v>
      </c>
      <c r="P780" s="30">
        <f t="shared" si="136"/>
        <v>30</v>
      </c>
      <c r="Q780" s="6">
        <f t="shared" si="137"/>
        <v>62</v>
      </c>
      <c r="R780" s="11" t="str">
        <f t="shared" si="142"/>
        <v>C</v>
      </c>
    </row>
    <row r="781" spans="2:18" ht="18" thickBot="1" thickTop="1">
      <c r="B781" s="8">
        <f aca="true" t="shared" si="143" ref="B781:B799">B780+1</f>
        <v>17</v>
      </c>
      <c r="C781" s="9">
        <v>1422110097</v>
      </c>
      <c r="D781" s="28"/>
      <c r="E781" s="37" t="s">
        <v>342</v>
      </c>
      <c r="F781" s="10">
        <v>11</v>
      </c>
      <c r="G781" s="6">
        <v>0</v>
      </c>
      <c r="H781" s="5"/>
      <c r="I781" s="6">
        <f t="shared" si="139"/>
        <v>0</v>
      </c>
      <c r="J781" s="73">
        <v>44</v>
      </c>
      <c r="K781" s="74"/>
      <c r="L781" s="6">
        <f t="shared" si="140"/>
        <v>4.4</v>
      </c>
      <c r="M781" s="30">
        <v>0</v>
      </c>
      <c r="N781" s="30">
        <f t="shared" si="141"/>
        <v>0</v>
      </c>
      <c r="O781" s="30">
        <v>60</v>
      </c>
      <c r="P781" s="30">
        <f t="shared" si="136"/>
        <v>30</v>
      </c>
      <c r="Q781" s="6">
        <f t="shared" si="137"/>
        <v>34.4</v>
      </c>
      <c r="R781" s="11" t="str">
        <f t="shared" si="142"/>
        <v>E</v>
      </c>
    </row>
    <row r="782" spans="2:18" ht="18" thickBot="1" thickTop="1">
      <c r="B782" s="8">
        <f t="shared" si="143"/>
        <v>18</v>
      </c>
      <c r="C782" s="9">
        <v>1422110099</v>
      </c>
      <c r="D782" s="28"/>
      <c r="E782" s="37" t="s">
        <v>343</v>
      </c>
      <c r="F782" s="10">
        <v>14</v>
      </c>
      <c r="G782" s="6">
        <v>50</v>
      </c>
      <c r="H782" s="5"/>
      <c r="I782" s="6">
        <f t="shared" si="139"/>
        <v>5</v>
      </c>
      <c r="J782" s="73">
        <v>56</v>
      </c>
      <c r="K782" s="74"/>
      <c r="L782" s="6">
        <f t="shared" si="140"/>
        <v>5.6000000000000005</v>
      </c>
      <c r="M782" s="30">
        <v>0</v>
      </c>
      <c r="N782" s="30">
        <f t="shared" si="141"/>
        <v>0</v>
      </c>
      <c r="O782" s="30">
        <v>60</v>
      </c>
      <c r="P782" s="30">
        <f t="shared" si="136"/>
        <v>30</v>
      </c>
      <c r="Q782" s="6">
        <f t="shared" si="137"/>
        <v>40.6</v>
      </c>
      <c r="R782" s="11" t="str">
        <f t="shared" si="142"/>
        <v>E</v>
      </c>
    </row>
    <row r="783" spans="2:18" ht="18" thickBot="1" thickTop="1">
      <c r="B783" s="8">
        <f t="shared" si="143"/>
        <v>19</v>
      </c>
      <c r="C783" s="9">
        <v>1422110100</v>
      </c>
      <c r="D783" s="28"/>
      <c r="E783" s="37" t="s">
        <v>344</v>
      </c>
      <c r="F783" s="10">
        <v>15</v>
      </c>
      <c r="G783" s="6">
        <v>60</v>
      </c>
      <c r="H783" s="5"/>
      <c r="I783" s="6">
        <f t="shared" si="139"/>
        <v>6</v>
      </c>
      <c r="J783" s="73">
        <v>50</v>
      </c>
      <c r="K783" s="74"/>
      <c r="L783" s="6">
        <f t="shared" si="140"/>
        <v>5</v>
      </c>
      <c r="M783" s="30">
        <v>60</v>
      </c>
      <c r="N783" s="30">
        <f t="shared" si="141"/>
        <v>18</v>
      </c>
      <c r="O783" s="30">
        <v>60</v>
      </c>
      <c r="P783" s="30">
        <f t="shared" si="136"/>
        <v>30</v>
      </c>
      <c r="Q783" s="6">
        <f t="shared" si="137"/>
        <v>59</v>
      </c>
      <c r="R783" s="11" t="str">
        <f t="shared" si="142"/>
        <v>C</v>
      </c>
    </row>
    <row r="784" spans="2:18" ht="18" thickBot="1" thickTop="1">
      <c r="B784" s="8">
        <f t="shared" si="143"/>
        <v>20</v>
      </c>
      <c r="C784" s="9">
        <v>1422110103</v>
      </c>
      <c r="D784" s="28"/>
      <c r="E784" s="37" t="s">
        <v>345</v>
      </c>
      <c r="F784" s="10">
        <v>15</v>
      </c>
      <c r="G784" s="6">
        <v>60</v>
      </c>
      <c r="H784" s="5"/>
      <c r="I784" s="6">
        <f t="shared" si="139"/>
        <v>6</v>
      </c>
      <c r="J784" s="73">
        <v>60</v>
      </c>
      <c r="K784" s="74"/>
      <c r="L784" s="6">
        <f t="shared" si="140"/>
        <v>6</v>
      </c>
      <c r="M784" s="30">
        <v>70</v>
      </c>
      <c r="N784" s="30">
        <f t="shared" si="141"/>
        <v>21</v>
      </c>
      <c r="O784" s="30">
        <v>70</v>
      </c>
      <c r="P784" s="30">
        <f t="shared" si="136"/>
        <v>35</v>
      </c>
      <c r="Q784" s="6">
        <f t="shared" si="137"/>
        <v>68</v>
      </c>
      <c r="R784" s="11" t="str">
        <f>IF(Q784&gt;=76,"A",IF(Q784&gt;=66,"B",IF(Q784&gt;=56,"C",IF(Q784&gt;=46,"D","E"))))</f>
        <v>B</v>
      </c>
    </row>
    <row r="785" spans="2:18" ht="18" thickBot="1" thickTop="1">
      <c r="B785" s="8">
        <f t="shared" si="143"/>
        <v>21</v>
      </c>
      <c r="C785" s="10">
        <v>1422110110</v>
      </c>
      <c r="D785" s="28"/>
      <c r="E785" s="37" t="s">
        <v>346</v>
      </c>
      <c r="F785" s="10">
        <v>12</v>
      </c>
      <c r="G785" s="6">
        <v>65</v>
      </c>
      <c r="H785" s="5"/>
      <c r="I785" s="6">
        <f t="shared" si="139"/>
        <v>6.5</v>
      </c>
      <c r="J785" s="73">
        <v>0</v>
      </c>
      <c r="K785" s="74"/>
      <c r="L785" s="6">
        <f t="shared" si="140"/>
        <v>0</v>
      </c>
      <c r="M785" s="30">
        <v>60</v>
      </c>
      <c r="N785" s="30">
        <f t="shared" si="141"/>
        <v>18</v>
      </c>
      <c r="O785" s="30">
        <v>70</v>
      </c>
      <c r="P785" s="30">
        <f t="shared" si="136"/>
        <v>35</v>
      </c>
      <c r="Q785" s="6">
        <f t="shared" si="137"/>
        <v>59.5</v>
      </c>
      <c r="R785" s="11" t="str">
        <f aca="true" t="shared" si="144" ref="R785:R799">IF(Q785&gt;=76,"A",IF(Q785&gt;=66,"B",IF(Q785&gt;=56,"C",IF(Q785&gt;=46,"D","E"))))</f>
        <v>C</v>
      </c>
    </row>
    <row r="786" spans="2:18" ht="18" thickBot="1" thickTop="1">
      <c r="B786" s="8">
        <f t="shared" si="143"/>
        <v>22</v>
      </c>
      <c r="C786" s="9">
        <v>1422110123</v>
      </c>
      <c r="D786" s="28"/>
      <c r="E786" s="37" t="s">
        <v>347</v>
      </c>
      <c r="F786" s="10">
        <v>9</v>
      </c>
      <c r="G786" s="6">
        <v>65</v>
      </c>
      <c r="H786" s="5"/>
      <c r="I786" s="6">
        <f t="shared" si="139"/>
        <v>6.5</v>
      </c>
      <c r="J786" s="73">
        <v>39</v>
      </c>
      <c r="K786" s="74"/>
      <c r="L786" s="6">
        <f t="shared" si="140"/>
        <v>3.9000000000000004</v>
      </c>
      <c r="M786" s="30">
        <v>0</v>
      </c>
      <c r="N786" s="30">
        <f t="shared" si="141"/>
        <v>0</v>
      </c>
      <c r="O786" s="30">
        <v>70</v>
      </c>
      <c r="P786" s="30">
        <f t="shared" si="136"/>
        <v>35</v>
      </c>
      <c r="Q786" s="6">
        <f t="shared" si="137"/>
        <v>45.4</v>
      </c>
      <c r="R786" s="11" t="str">
        <f t="shared" si="144"/>
        <v>E</v>
      </c>
    </row>
    <row r="787" spans="2:18" ht="18" thickBot="1" thickTop="1">
      <c r="B787" s="8">
        <f t="shared" si="143"/>
        <v>23</v>
      </c>
      <c r="C787" s="9">
        <v>1422110124</v>
      </c>
      <c r="D787" s="28"/>
      <c r="E787" s="37" t="s">
        <v>348</v>
      </c>
      <c r="F787" s="10">
        <v>15</v>
      </c>
      <c r="G787" s="6">
        <v>65</v>
      </c>
      <c r="H787" s="5"/>
      <c r="I787" s="6">
        <f t="shared" si="139"/>
        <v>6.5</v>
      </c>
      <c r="J787" s="73">
        <v>60</v>
      </c>
      <c r="K787" s="74"/>
      <c r="L787" s="6">
        <f t="shared" si="140"/>
        <v>6</v>
      </c>
      <c r="M787" s="30">
        <v>70</v>
      </c>
      <c r="N787" s="30">
        <f t="shared" si="141"/>
        <v>21</v>
      </c>
      <c r="O787" s="30">
        <v>70</v>
      </c>
      <c r="P787" s="30">
        <f t="shared" si="136"/>
        <v>35</v>
      </c>
      <c r="Q787" s="6">
        <f t="shared" si="137"/>
        <v>68.5</v>
      </c>
      <c r="R787" s="11" t="str">
        <f t="shared" si="144"/>
        <v>B</v>
      </c>
    </row>
    <row r="788" spans="2:18" ht="18" thickBot="1" thickTop="1">
      <c r="B788" s="8">
        <f t="shared" si="143"/>
        <v>24</v>
      </c>
      <c r="C788" s="9">
        <v>1422110128</v>
      </c>
      <c r="D788" s="28"/>
      <c r="E788" s="37" t="s">
        <v>252</v>
      </c>
      <c r="F788" s="10">
        <v>11</v>
      </c>
      <c r="G788" s="6">
        <v>70</v>
      </c>
      <c r="H788" s="5"/>
      <c r="I788" s="6">
        <f t="shared" si="139"/>
        <v>7</v>
      </c>
      <c r="J788" s="73">
        <v>44</v>
      </c>
      <c r="K788" s="74"/>
      <c r="L788" s="6">
        <f t="shared" si="140"/>
        <v>4.4</v>
      </c>
      <c r="M788" s="30">
        <v>0</v>
      </c>
      <c r="N788" s="30">
        <f t="shared" si="141"/>
        <v>0</v>
      </c>
      <c r="O788" s="30">
        <v>60</v>
      </c>
      <c r="P788" s="30">
        <f t="shared" si="136"/>
        <v>30</v>
      </c>
      <c r="Q788" s="6">
        <f t="shared" si="137"/>
        <v>41.4</v>
      </c>
      <c r="R788" s="11" t="str">
        <f t="shared" si="144"/>
        <v>E</v>
      </c>
    </row>
    <row r="789" spans="2:18" ht="18" thickBot="1" thickTop="1">
      <c r="B789" s="8">
        <f t="shared" si="143"/>
        <v>25</v>
      </c>
      <c r="C789" s="9"/>
      <c r="D789" s="28"/>
      <c r="E789" s="37"/>
      <c r="F789" s="10">
        <v>0</v>
      </c>
      <c r="G789" s="6">
        <v>0</v>
      </c>
      <c r="H789" s="5"/>
      <c r="I789" s="6">
        <f t="shared" si="139"/>
        <v>0</v>
      </c>
      <c r="J789" s="73">
        <v>0</v>
      </c>
      <c r="K789" s="74"/>
      <c r="L789" s="6">
        <f t="shared" si="140"/>
        <v>0</v>
      </c>
      <c r="M789" s="30">
        <v>0</v>
      </c>
      <c r="N789" s="30">
        <f t="shared" si="141"/>
        <v>0</v>
      </c>
      <c r="O789" s="30">
        <v>0</v>
      </c>
      <c r="P789" s="30">
        <f t="shared" si="136"/>
        <v>0</v>
      </c>
      <c r="Q789" s="6">
        <f t="shared" si="137"/>
        <v>0</v>
      </c>
      <c r="R789" s="11" t="str">
        <f t="shared" si="144"/>
        <v>E</v>
      </c>
    </row>
    <row r="790" spans="2:18" ht="18" thickBot="1" thickTop="1">
      <c r="B790" s="8">
        <f t="shared" si="143"/>
        <v>26</v>
      </c>
      <c r="C790" s="9"/>
      <c r="D790" s="28"/>
      <c r="E790" s="37"/>
      <c r="F790" s="10">
        <v>0</v>
      </c>
      <c r="G790" s="6">
        <v>0</v>
      </c>
      <c r="H790" s="5"/>
      <c r="I790" s="6">
        <f t="shared" si="139"/>
        <v>0</v>
      </c>
      <c r="J790" s="73">
        <v>0</v>
      </c>
      <c r="K790" s="74"/>
      <c r="L790" s="6">
        <f t="shared" si="140"/>
        <v>0</v>
      </c>
      <c r="M790" s="30">
        <v>0</v>
      </c>
      <c r="N790" s="30">
        <f t="shared" si="141"/>
        <v>0</v>
      </c>
      <c r="O790" s="30">
        <v>0</v>
      </c>
      <c r="P790" s="30">
        <f t="shared" si="136"/>
        <v>0</v>
      </c>
      <c r="Q790" s="6">
        <f t="shared" si="137"/>
        <v>0</v>
      </c>
      <c r="R790" s="11" t="str">
        <f t="shared" si="144"/>
        <v>E</v>
      </c>
    </row>
    <row r="791" spans="2:18" ht="18" thickBot="1" thickTop="1">
      <c r="B791" s="8">
        <f t="shared" si="143"/>
        <v>27</v>
      </c>
      <c r="C791" s="9"/>
      <c r="D791" s="28"/>
      <c r="E791" s="37"/>
      <c r="F791" s="10">
        <v>0</v>
      </c>
      <c r="G791" s="6">
        <v>0</v>
      </c>
      <c r="H791" s="5"/>
      <c r="I791" s="6">
        <f t="shared" si="139"/>
        <v>0</v>
      </c>
      <c r="J791" s="73">
        <v>0</v>
      </c>
      <c r="K791" s="74"/>
      <c r="L791" s="6">
        <f t="shared" si="140"/>
        <v>0</v>
      </c>
      <c r="M791" s="30">
        <v>0</v>
      </c>
      <c r="N791" s="30">
        <f t="shared" si="141"/>
        <v>0</v>
      </c>
      <c r="O791" s="30">
        <v>0</v>
      </c>
      <c r="P791" s="30">
        <f t="shared" si="136"/>
        <v>0</v>
      </c>
      <c r="Q791" s="6">
        <f t="shared" si="137"/>
        <v>0</v>
      </c>
      <c r="R791" s="11" t="str">
        <f t="shared" si="144"/>
        <v>E</v>
      </c>
    </row>
    <row r="792" spans="2:18" ht="18" thickBot="1" thickTop="1">
      <c r="B792" s="8">
        <f t="shared" si="143"/>
        <v>28</v>
      </c>
      <c r="C792" s="9"/>
      <c r="D792" s="28"/>
      <c r="E792" s="37"/>
      <c r="F792" s="10">
        <v>0</v>
      </c>
      <c r="G792" s="6">
        <v>0</v>
      </c>
      <c r="H792" s="5"/>
      <c r="I792" s="6">
        <f t="shared" si="139"/>
        <v>0</v>
      </c>
      <c r="J792" s="73">
        <v>0</v>
      </c>
      <c r="K792" s="74"/>
      <c r="L792" s="6">
        <f t="shared" si="140"/>
        <v>0</v>
      </c>
      <c r="M792" s="30">
        <v>0</v>
      </c>
      <c r="N792" s="30">
        <f t="shared" si="141"/>
        <v>0</v>
      </c>
      <c r="O792" s="30">
        <v>0</v>
      </c>
      <c r="P792" s="30">
        <f t="shared" si="136"/>
        <v>0</v>
      </c>
      <c r="Q792" s="6">
        <f t="shared" si="137"/>
        <v>0</v>
      </c>
      <c r="R792" s="11" t="str">
        <f t="shared" si="144"/>
        <v>E</v>
      </c>
    </row>
    <row r="793" spans="2:18" ht="18" thickBot="1" thickTop="1">
      <c r="B793" s="8">
        <f t="shared" si="143"/>
        <v>29</v>
      </c>
      <c r="C793" s="9"/>
      <c r="D793" s="28"/>
      <c r="E793" s="37"/>
      <c r="F793" s="10">
        <v>0</v>
      </c>
      <c r="G793" s="6">
        <v>0</v>
      </c>
      <c r="H793" s="5"/>
      <c r="I793" s="6">
        <f t="shared" si="139"/>
        <v>0</v>
      </c>
      <c r="J793" s="73">
        <v>0</v>
      </c>
      <c r="K793" s="74"/>
      <c r="L793" s="6">
        <f t="shared" si="140"/>
        <v>0</v>
      </c>
      <c r="M793" s="30">
        <v>0</v>
      </c>
      <c r="N793" s="30">
        <f t="shared" si="141"/>
        <v>0</v>
      </c>
      <c r="O793" s="30">
        <v>0</v>
      </c>
      <c r="P793" s="30">
        <f t="shared" si="136"/>
        <v>0</v>
      </c>
      <c r="Q793" s="6">
        <f t="shared" si="137"/>
        <v>0</v>
      </c>
      <c r="R793" s="11" t="str">
        <f t="shared" si="144"/>
        <v>E</v>
      </c>
    </row>
    <row r="794" spans="2:18" ht="18" thickBot="1" thickTop="1">
      <c r="B794" s="8">
        <f t="shared" si="143"/>
        <v>30</v>
      </c>
      <c r="C794" s="9"/>
      <c r="D794" s="28"/>
      <c r="E794" s="37"/>
      <c r="F794" s="10">
        <v>0</v>
      </c>
      <c r="G794" s="6">
        <v>0</v>
      </c>
      <c r="H794" s="5"/>
      <c r="I794" s="6">
        <f t="shared" si="139"/>
        <v>0</v>
      </c>
      <c r="J794" s="73">
        <v>0</v>
      </c>
      <c r="K794" s="74"/>
      <c r="L794" s="6">
        <f t="shared" si="140"/>
        <v>0</v>
      </c>
      <c r="M794" s="30">
        <v>0</v>
      </c>
      <c r="N794" s="30">
        <f t="shared" si="141"/>
        <v>0</v>
      </c>
      <c r="O794" s="30">
        <v>0</v>
      </c>
      <c r="P794" s="30">
        <f t="shared" si="136"/>
        <v>0</v>
      </c>
      <c r="Q794" s="6">
        <f t="shared" si="137"/>
        <v>0</v>
      </c>
      <c r="R794" s="11" t="str">
        <f t="shared" si="144"/>
        <v>E</v>
      </c>
    </row>
    <row r="795" spans="2:18" ht="18" thickBot="1" thickTop="1">
      <c r="B795" s="8">
        <f t="shared" si="143"/>
        <v>31</v>
      </c>
      <c r="C795" s="9"/>
      <c r="D795" s="28"/>
      <c r="E795" s="37"/>
      <c r="F795" s="10">
        <v>0</v>
      </c>
      <c r="G795" s="6">
        <v>0</v>
      </c>
      <c r="H795" s="5"/>
      <c r="I795" s="6">
        <f t="shared" si="139"/>
        <v>0</v>
      </c>
      <c r="J795" s="73">
        <v>0</v>
      </c>
      <c r="K795" s="74"/>
      <c r="L795" s="6">
        <f t="shared" si="140"/>
        <v>0</v>
      </c>
      <c r="M795" s="30">
        <v>0</v>
      </c>
      <c r="N795" s="30">
        <f t="shared" si="141"/>
        <v>0</v>
      </c>
      <c r="O795" s="30">
        <v>0</v>
      </c>
      <c r="P795" s="30">
        <f t="shared" si="136"/>
        <v>0</v>
      </c>
      <c r="Q795" s="6">
        <f t="shared" si="137"/>
        <v>0</v>
      </c>
      <c r="R795" s="11" t="str">
        <f t="shared" si="144"/>
        <v>E</v>
      </c>
    </row>
    <row r="796" spans="2:18" ht="18" thickBot="1" thickTop="1">
      <c r="B796" s="8">
        <f t="shared" si="143"/>
        <v>32</v>
      </c>
      <c r="C796" s="9"/>
      <c r="D796" s="28"/>
      <c r="E796" s="37"/>
      <c r="F796" s="10">
        <v>0</v>
      </c>
      <c r="G796" s="6">
        <v>0</v>
      </c>
      <c r="H796" s="5"/>
      <c r="I796" s="6">
        <f t="shared" si="139"/>
        <v>0</v>
      </c>
      <c r="J796" s="73">
        <v>0</v>
      </c>
      <c r="K796" s="74"/>
      <c r="L796" s="6">
        <f t="shared" si="140"/>
        <v>0</v>
      </c>
      <c r="M796" s="30">
        <v>0</v>
      </c>
      <c r="N796" s="30">
        <f t="shared" si="141"/>
        <v>0</v>
      </c>
      <c r="O796" s="30">
        <v>0</v>
      </c>
      <c r="P796" s="30">
        <f t="shared" si="136"/>
        <v>0</v>
      </c>
      <c r="Q796" s="6">
        <f t="shared" si="137"/>
        <v>0</v>
      </c>
      <c r="R796" s="11" t="str">
        <f t="shared" si="144"/>
        <v>E</v>
      </c>
    </row>
    <row r="797" spans="2:18" ht="18" thickBot="1" thickTop="1">
      <c r="B797" s="8">
        <f t="shared" si="143"/>
        <v>33</v>
      </c>
      <c r="C797" s="9"/>
      <c r="D797" s="28"/>
      <c r="E797" s="37"/>
      <c r="F797" s="10">
        <v>0</v>
      </c>
      <c r="G797" s="6">
        <v>0</v>
      </c>
      <c r="H797" s="5"/>
      <c r="I797" s="6">
        <f t="shared" si="139"/>
        <v>0</v>
      </c>
      <c r="J797" s="73">
        <v>0</v>
      </c>
      <c r="K797" s="74"/>
      <c r="L797" s="6">
        <f t="shared" si="140"/>
        <v>0</v>
      </c>
      <c r="M797" s="30">
        <v>0</v>
      </c>
      <c r="N797" s="30">
        <f t="shared" si="141"/>
        <v>0</v>
      </c>
      <c r="O797" s="30">
        <v>0</v>
      </c>
      <c r="P797" s="30">
        <f t="shared" si="136"/>
        <v>0</v>
      </c>
      <c r="Q797" s="6">
        <f t="shared" si="137"/>
        <v>0</v>
      </c>
      <c r="R797" s="11" t="str">
        <f t="shared" si="144"/>
        <v>E</v>
      </c>
    </row>
    <row r="798" spans="2:18" ht="18" thickBot="1" thickTop="1">
      <c r="B798" s="8">
        <f t="shared" si="143"/>
        <v>34</v>
      </c>
      <c r="C798" s="9"/>
      <c r="D798" s="28"/>
      <c r="E798" s="37"/>
      <c r="F798" s="10">
        <v>0</v>
      </c>
      <c r="G798" s="6">
        <v>0</v>
      </c>
      <c r="H798" s="5"/>
      <c r="I798" s="6">
        <f t="shared" si="139"/>
        <v>0</v>
      </c>
      <c r="J798" s="73">
        <v>0</v>
      </c>
      <c r="K798" s="74"/>
      <c r="L798" s="6">
        <f t="shared" si="140"/>
        <v>0</v>
      </c>
      <c r="M798" s="30">
        <v>0</v>
      </c>
      <c r="N798" s="30">
        <f t="shared" si="141"/>
        <v>0</v>
      </c>
      <c r="O798" s="30">
        <v>0</v>
      </c>
      <c r="P798" s="30">
        <f t="shared" si="136"/>
        <v>0</v>
      </c>
      <c r="Q798" s="6">
        <f t="shared" si="137"/>
        <v>0</v>
      </c>
      <c r="R798" s="11" t="str">
        <f t="shared" si="144"/>
        <v>E</v>
      </c>
    </row>
    <row r="799" spans="2:18" ht="18" thickBot="1" thickTop="1">
      <c r="B799" s="8">
        <f t="shared" si="143"/>
        <v>35</v>
      </c>
      <c r="C799" s="9"/>
      <c r="D799" s="28"/>
      <c r="E799" s="37"/>
      <c r="F799" s="10">
        <v>0</v>
      </c>
      <c r="G799" s="6">
        <v>0</v>
      </c>
      <c r="H799" s="5"/>
      <c r="I799" s="6">
        <f t="shared" si="139"/>
        <v>0</v>
      </c>
      <c r="J799" s="73">
        <v>0</v>
      </c>
      <c r="K799" s="74"/>
      <c r="L799" s="6">
        <f t="shared" si="140"/>
        <v>0</v>
      </c>
      <c r="M799" s="30">
        <v>0</v>
      </c>
      <c r="N799" s="30">
        <f t="shared" si="141"/>
        <v>0</v>
      </c>
      <c r="O799" s="30">
        <v>0</v>
      </c>
      <c r="P799" s="30">
        <f t="shared" si="136"/>
        <v>0</v>
      </c>
      <c r="Q799" s="6">
        <f t="shared" si="137"/>
        <v>0</v>
      </c>
      <c r="R799" s="11" t="str">
        <f t="shared" si="144"/>
        <v>E</v>
      </c>
    </row>
    <row r="800" spans="2:18" ht="18" thickBot="1" thickTop="1">
      <c r="B800" s="8">
        <v>36</v>
      </c>
      <c r="C800" s="9"/>
      <c r="D800" s="28"/>
      <c r="E800" s="37"/>
      <c r="F800" s="10">
        <v>0</v>
      </c>
      <c r="G800" s="6">
        <v>0</v>
      </c>
      <c r="H800" s="5"/>
      <c r="I800" s="6">
        <f t="shared" si="139"/>
        <v>0</v>
      </c>
      <c r="J800" s="73">
        <v>0</v>
      </c>
      <c r="K800" s="74"/>
      <c r="L800" s="6">
        <f t="shared" si="140"/>
        <v>0</v>
      </c>
      <c r="M800" s="30">
        <v>0</v>
      </c>
      <c r="N800" s="30">
        <f t="shared" si="141"/>
        <v>0</v>
      </c>
      <c r="O800" s="30">
        <v>0</v>
      </c>
      <c r="P800" s="30">
        <f t="shared" si="136"/>
        <v>0</v>
      </c>
      <c r="Q800" s="6">
        <f t="shared" si="137"/>
        <v>0</v>
      </c>
      <c r="R800" s="11" t="str">
        <f>IF(Q800&gt;=76,"A",IF(Q800&gt;=66,"B",IF(Q800&gt;=56,"C",IF(Q800&gt;=46,"D","E"))))</f>
        <v>E</v>
      </c>
    </row>
    <row r="801" spans="2:18" ht="18" thickBot="1" thickTop="1">
      <c r="B801" s="8">
        <v>37</v>
      </c>
      <c r="C801" s="9"/>
      <c r="D801" s="28"/>
      <c r="E801" s="37"/>
      <c r="F801" s="10">
        <v>0</v>
      </c>
      <c r="G801" s="6">
        <v>0</v>
      </c>
      <c r="H801" s="5"/>
      <c r="I801" s="6">
        <f t="shared" si="139"/>
        <v>0</v>
      </c>
      <c r="J801" s="73">
        <v>0</v>
      </c>
      <c r="K801" s="74"/>
      <c r="L801" s="6">
        <f t="shared" si="140"/>
        <v>0</v>
      </c>
      <c r="M801" s="30">
        <v>0</v>
      </c>
      <c r="N801" s="30">
        <f t="shared" si="141"/>
        <v>0</v>
      </c>
      <c r="O801" s="30">
        <v>0</v>
      </c>
      <c r="P801" s="30">
        <f t="shared" si="136"/>
        <v>0</v>
      </c>
      <c r="Q801" s="6">
        <f t="shared" si="137"/>
        <v>0</v>
      </c>
      <c r="R801" s="11" t="str">
        <f>IF(Q801&gt;=76,"A",IF(Q801&gt;=66,"B",IF(Q801&gt;=56,"C",IF(Q801&gt;=46,"D","E"))))</f>
        <v>E</v>
      </c>
    </row>
    <row r="802" spans="2:18" ht="18" thickBot="1" thickTop="1">
      <c r="B802" s="8">
        <v>38</v>
      </c>
      <c r="C802" s="9"/>
      <c r="D802" s="28"/>
      <c r="E802" s="37"/>
      <c r="F802" s="10">
        <v>0</v>
      </c>
      <c r="G802" s="6">
        <v>0</v>
      </c>
      <c r="H802" s="5"/>
      <c r="I802" s="6">
        <f t="shared" si="139"/>
        <v>0</v>
      </c>
      <c r="J802" s="73">
        <v>0</v>
      </c>
      <c r="K802" s="74"/>
      <c r="L802" s="6">
        <f t="shared" si="140"/>
        <v>0</v>
      </c>
      <c r="M802" s="30">
        <v>0</v>
      </c>
      <c r="N802" s="30">
        <f t="shared" si="141"/>
        <v>0</v>
      </c>
      <c r="O802" s="30">
        <v>0</v>
      </c>
      <c r="P802" s="30">
        <f t="shared" si="136"/>
        <v>0</v>
      </c>
      <c r="Q802" s="6">
        <f t="shared" si="137"/>
        <v>0</v>
      </c>
      <c r="R802" s="11" t="str">
        <f>IF(Q802&gt;=76,"A",IF(Q802&gt;=66,"B",IF(Q802&gt;=56,"C",IF(Q802&gt;=46,"D","E"))))</f>
        <v>E</v>
      </c>
    </row>
    <row r="803" spans="2:18" ht="18" thickBot="1" thickTop="1">
      <c r="B803" s="8">
        <v>39</v>
      </c>
      <c r="C803" s="9"/>
      <c r="D803" s="28"/>
      <c r="E803" s="37"/>
      <c r="F803" s="10">
        <v>0</v>
      </c>
      <c r="G803" s="6">
        <v>0</v>
      </c>
      <c r="H803" s="5"/>
      <c r="I803" s="6">
        <f t="shared" si="139"/>
        <v>0</v>
      </c>
      <c r="J803" s="73">
        <v>0</v>
      </c>
      <c r="K803" s="74"/>
      <c r="L803" s="6">
        <f t="shared" si="140"/>
        <v>0</v>
      </c>
      <c r="M803" s="30">
        <v>0</v>
      </c>
      <c r="N803" s="30">
        <f t="shared" si="141"/>
        <v>0</v>
      </c>
      <c r="O803" s="30">
        <v>0</v>
      </c>
      <c r="P803" s="30">
        <f t="shared" si="136"/>
        <v>0</v>
      </c>
      <c r="Q803" s="6">
        <f t="shared" si="137"/>
        <v>0</v>
      </c>
      <c r="R803" s="11" t="str">
        <f>IF(Q803&gt;=76,"A",IF(Q803&gt;=66,"B",IF(Q803&gt;=56,"C",IF(Q803&gt;=46,"D","E"))))</f>
        <v>E</v>
      </c>
    </row>
    <row r="804" spans="2:18" ht="17.25" thickTop="1">
      <c r="B804" s="8">
        <v>40</v>
      </c>
      <c r="C804" s="9"/>
      <c r="D804" s="28"/>
      <c r="E804" s="37"/>
      <c r="F804" s="10">
        <v>0</v>
      </c>
      <c r="G804" s="6">
        <v>0</v>
      </c>
      <c r="H804" s="5"/>
      <c r="I804" s="6">
        <f t="shared" si="139"/>
        <v>0</v>
      </c>
      <c r="J804" s="73">
        <v>0</v>
      </c>
      <c r="K804" s="74"/>
      <c r="L804" s="6">
        <f t="shared" si="140"/>
        <v>0</v>
      </c>
      <c r="M804" s="30">
        <v>0</v>
      </c>
      <c r="N804" s="30">
        <f t="shared" si="141"/>
        <v>0</v>
      </c>
      <c r="O804" s="30">
        <v>0</v>
      </c>
      <c r="P804" s="30">
        <f t="shared" si="136"/>
        <v>0</v>
      </c>
      <c r="Q804" s="6">
        <f t="shared" si="137"/>
        <v>0</v>
      </c>
      <c r="R804" s="11" t="str">
        <f>IF(Q804&gt;=76,"A",IF(Q804&gt;=66,"B",IF(Q804&gt;=56,"C",IF(Q804&gt;=46,"D","E"))))</f>
        <v>E</v>
      </c>
    </row>
    <row r="805" spans="15:18" ht="15.75">
      <c r="O805" s="23" t="s">
        <v>19</v>
      </c>
      <c r="P805" s="23"/>
      <c r="Q805" s="23" t="s">
        <v>233</v>
      </c>
      <c r="R805" s="23" t="s">
        <v>123</v>
      </c>
    </row>
    <row r="806" spans="15:18" ht="15.75">
      <c r="O806" s="23" t="s">
        <v>18</v>
      </c>
      <c r="P806" s="23"/>
      <c r="Q806" s="23"/>
      <c r="R806" s="23"/>
    </row>
    <row r="807" spans="15:18" ht="15">
      <c r="O807" s="24"/>
      <c r="P807" s="24"/>
      <c r="Q807" s="24"/>
      <c r="R807" s="24"/>
    </row>
    <row r="808" spans="15:18" ht="15">
      <c r="O808" s="24"/>
      <c r="P808" s="24"/>
      <c r="Q808" s="24"/>
      <c r="R808" s="24"/>
    </row>
    <row r="809" spans="15:18" ht="15">
      <c r="O809" s="24"/>
      <c r="P809" s="24"/>
      <c r="Q809" s="24"/>
      <c r="R809" s="24"/>
    </row>
    <row r="810" spans="15:18" ht="15">
      <c r="O810" s="24" t="s">
        <v>28</v>
      </c>
      <c r="P810" s="24"/>
      <c r="Q810" s="24"/>
      <c r="R810" s="24"/>
    </row>
    <row r="815" spans="2:17" ht="18.75">
      <c r="B815" s="1"/>
      <c r="D815" s="71" t="s">
        <v>17</v>
      </c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</row>
    <row r="816" spans="2:18" ht="18">
      <c r="B816" s="71" t="s">
        <v>280</v>
      </c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</row>
    <row r="817" spans="3:18" ht="15">
      <c r="C817" s="1"/>
      <c r="D817" s="1"/>
      <c r="E817" s="1"/>
      <c r="K817" s="72"/>
      <c r="L817" s="72"/>
      <c r="M817" s="72"/>
      <c r="N817" s="72"/>
      <c r="O817" s="72"/>
      <c r="P817" s="72"/>
      <c r="Q817" s="72"/>
      <c r="R817" s="72"/>
    </row>
    <row r="818" spans="2:18" ht="16.5">
      <c r="B818" s="1"/>
      <c r="C818" s="1"/>
      <c r="D818" s="1"/>
      <c r="E818" s="1"/>
      <c r="F818" s="18" t="s">
        <v>10</v>
      </c>
      <c r="G818" s="18"/>
      <c r="H818" s="18" t="s">
        <v>10</v>
      </c>
      <c r="I818" s="18"/>
      <c r="J818" s="18" t="s">
        <v>15</v>
      </c>
      <c r="K818" s="52" t="s">
        <v>281</v>
      </c>
      <c r="L818" s="52"/>
      <c r="M818" s="52"/>
      <c r="N818" s="52"/>
      <c r="O818" s="52"/>
      <c r="P818" s="52"/>
      <c r="Q818" s="52"/>
      <c r="R818" s="52"/>
    </row>
    <row r="819" spans="2:18" ht="16.5">
      <c r="B819" s="1"/>
      <c r="C819" s="1"/>
      <c r="D819" s="1"/>
      <c r="E819" s="1"/>
      <c r="F819" s="18" t="s">
        <v>11</v>
      </c>
      <c r="G819" s="18"/>
      <c r="H819" s="18" t="s">
        <v>11</v>
      </c>
      <c r="I819" s="18"/>
      <c r="J819" s="18" t="s">
        <v>15</v>
      </c>
      <c r="K819" s="52" t="s">
        <v>282</v>
      </c>
      <c r="L819" s="52"/>
      <c r="M819" s="52"/>
      <c r="N819" s="52"/>
      <c r="O819" s="52"/>
      <c r="P819" s="52"/>
      <c r="Q819" s="52"/>
      <c r="R819" s="52"/>
    </row>
    <row r="820" spans="2:18" ht="16.5">
      <c r="B820" s="1"/>
      <c r="C820" s="1"/>
      <c r="D820" s="1"/>
      <c r="E820" s="1"/>
      <c r="F820" s="18" t="s">
        <v>12</v>
      </c>
      <c r="G820" s="18"/>
      <c r="H820" s="18" t="s">
        <v>12</v>
      </c>
      <c r="I820" s="18"/>
      <c r="J820" s="18" t="s">
        <v>15</v>
      </c>
      <c r="K820" s="52" t="s">
        <v>350</v>
      </c>
      <c r="L820" s="52"/>
      <c r="M820" s="52"/>
      <c r="N820" s="52"/>
      <c r="O820" s="52"/>
      <c r="P820" s="52"/>
      <c r="Q820" s="52"/>
      <c r="R820" s="52"/>
    </row>
    <row r="821" spans="2:18" ht="16.5">
      <c r="B821" s="1"/>
      <c r="C821" s="1"/>
      <c r="D821" s="1"/>
      <c r="E821" s="1"/>
      <c r="F821" s="18" t="s">
        <v>13</v>
      </c>
      <c r="G821" s="18"/>
      <c r="H821" s="18" t="s">
        <v>13</v>
      </c>
      <c r="I821" s="18"/>
      <c r="J821" s="18" t="s">
        <v>15</v>
      </c>
      <c r="K821" s="52" t="s">
        <v>63</v>
      </c>
      <c r="L821" s="52"/>
      <c r="M821" s="52"/>
      <c r="N821" s="52"/>
      <c r="O821" s="52"/>
      <c r="P821" s="52"/>
      <c r="Q821" s="52"/>
      <c r="R821" s="52"/>
    </row>
    <row r="822" spans="2:18" ht="15.75" thickBo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2:18" ht="17.25" thickTop="1">
      <c r="B823" s="53" t="s">
        <v>0</v>
      </c>
      <c r="C823" s="56" t="s">
        <v>3</v>
      </c>
      <c r="D823" s="59" t="s">
        <v>4</v>
      </c>
      <c r="E823" s="60"/>
      <c r="F823" s="56" t="s">
        <v>2</v>
      </c>
      <c r="G823" s="65" t="s">
        <v>1</v>
      </c>
      <c r="H823" s="66"/>
      <c r="I823" s="66"/>
      <c r="J823" s="66"/>
      <c r="K823" s="66"/>
      <c r="L823" s="66"/>
      <c r="M823" s="66"/>
      <c r="N823" s="66"/>
      <c r="O823" s="66"/>
      <c r="P823" s="67"/>
      <c r="Q823" s="12"/>
      <c r="R823" s="13"/>
    </row>
    <row r="824" spans="2:18" ht="16.5">
      <c r="B824" s="54"/>
      <c r="C824" s="57"/>
      <c r="D824" s="61"/>
      <c r="E824" s="62"/>
      <c r="F824" s="57"/>
      <c r="G824" s="68" t="s">
        <v>14</v>
      </c>
      <c r="H824" s="69"/>
      <c r="I824" s="70"/>
      <c r="J824" s="68" t="s">
        <v>6</v>
      </c>
      <c r="K824" s="69"/>
      <c r="L824" s="70"/>
      <c r="M824" s="68" t="s">
        <v>7</v>
      </c>
      <c r="N824" s="70"/>
      <c r="O824" s="68" t="s">
        <v>8</v>
      </c>
      <c r="P824" s="70"/>
      <c r="Q824" s="15" t="s">
        <v>16</v>
      </c>
      <c r="R824" s="16" t="s">
        <v>9</v>
      </c>
    </row>
    <row r="825" spans="2:18" ht="17.25" thickBot="1">
      <c r="B825" s="55"/>
      <c r="C825" s="58"/>
      <c r="D825" s="63"/>
      <c r="E825" s="64"/>
      <c r="F825" s="58"/>
      <c r="G825" s="19" t="s">
        <v>5</v>
      </c>
      <c r="H825" s="20"/>
      <c r="I825" s="21">
        <v>0.1</v>
      </c>
      <c r="J825" s="50" t="s">
        <v>5</v>
      </c>
      <c r="K825" s="51"/>
      <c r="L825" s="21">
        <v>0.1</v>
      </c>
      <c r="M825" s="22" t="s">
        <v>5</v>
      </c>
      <c r="N825" s="21">
        <v>0.3</v>
      </c>
      <c r="O825" s="22" t="s">
        <v>5</v>
      </c>
      <c r="P825" s="21">
        <v>0.5</v>
      </c>
      <c r="Q825" s="14"/>
      <c r="R825" s="17"/>
    </row>
    <row r="826" spans="2:18" ht="18" thickBot="1" thickTop="1">
      <c r="B826" s="4">
        <v>1</v>
      </c>
      <c r="C826" s="29">
        <v>1122110218</v>
      </c>
      <c r="D826" s="32"/>
      <c r="E826" s="36" t="s">
        <v>351</v>
      </c>
      <c r="F826" s="6">
        <v>9</v>
      </c>
      <c r="G826" s="6">
        <v>60</v>
      </c>
      <c r="H826" s="5"/>
      <c r="I826" s="6">
        <f>10/100*G826</f>
        <v>6</v>
      </c>
      <c r="J826" s="73">
        <v>42</v>
      </c>
      <c r="K826" s="74"/>
      <c r="L826" s="6">
        <f>10/100*J826</f>
        <v>4.2</v>
      </c>
      <c r="M826" s="30">
        <v>60</v>
      </c>
      <c r="N826" s="30">
        <f>30/100*M826</f>
        <v>18</v>
      </c>
      <c r="O826" s="30">
        <v>0</v>
      </c>
      <c r="P826" s="30">
        <f aca="true" t="shared" si="145" ref="P826:P866">50/100*O826</f>
        <v>0</v>
      </c>
      <c r="Q826" s="6">
        <f aca="true" t="shared" si="146" ref="Q826:Q866">I826+L826+N826+P826</f>
        <v>28.2</v>
      </c>
      <c r="R826" s="7" t="str">
        <f>IF(Q826&gt;=76,"A",IF(Q826&gt;=66,"B",IF(Q826&gt;=66,"C",IF(Q826&gt;=46,"D","E"))))</f>
        <v>E</v>
      </c>
    </row>
    <row r="827" spans="2:18" ht="18" thickBot="1" thickTop="1">
      <c r="B827" s="8">
        <f aca="true" t="shared" si="147" ref="B827:B833">B826+1</f>
        <v>2</v>
      </c>
      <c r="C827" s="9">
        <v>1122110232</v>
      </c>
      <c r="D827" s="28"/>
      <c r="E827" s="37" t="s">
        <v>115</v>
      </c>
      <c r="F827" s="10">
        <v>12</v>
      </c>
      <c r="G827" s="6">
        <v>65</v>
      </c>
      <c r="H827" s="5"/>
      <c r="I827" s="6">
        <f aca="true" t="shared" si="148" ref="I827:I866">10/100*G827</f>
        <v>6.5</v>
      </c>
      <c r="J827" s="73">
        <v>60</v>
      </c>
      <c r="K827" s="74"/>
      <c r="L827" s="6">
        <f aca="true" t="shared" si="149" ref="L827:L865">10/100*J827</f>
        <v>6</v>
      </c>
      <c r="M827" s="30">
        <v>60</v>
      </c>
      <c r="N827" s="30">
        <f aca="true" t="shared" si="150" ref="N827:N865">30/100*M827</f>
        <v>18</v>
      </c>
      <c r="O827" s="30">
        <v>0</v>
      </c>
      <c r="P827" s="30">
        <f t="shared" si="145"/>
        <v>0</v>
      </c>
      <c r="Q827" s="6">
        <f t="shared" si="146"/>
        <v>30.5</v>
      </c>
      <c r="R827" s="11" t="str">
        <f aca="true" t="shared" si="151" ref="R827:R844">IF(Q827&gt;=76,"A",IF(Q827&gt;=66,"B",IF(Q827&gt;=56,"C",IF(Q827&gt;=46,"D","E"))))</f>
        <v>E</v>
      </c>
    </row>
    <row r="828" spans="2:18" ht="18" thickBot="1" thickTop="1">
      <c r="B828" s="8">
        <f t="shared" si="147"/>
        <v>3</v>
      </c>
      <c r="C828" s="9">
        <v>1222110204</v>
      </c>
      <c r="D828" s="28"/>
      <c r="E828" s="37" t="s">
        <v>352</v>
      </c>
      <c r="F828" s="10">
        <v>12</v>
      </c>
      <c r="G828" s="6">
        <v>65</v>
      </c>
      <c r="H828" s="5"/>
      <c r="I828" s="6">
        <f t="shared" si="148"/>
        <v>6.5</v>
      </c>
      <c r="J828" s="73">
        <v>56</v>
      </c>
      <c r="K828" s="74"/>
      <c r="L828" s="6">
        <f t="shared" si="149"/>
        <v>5.6000000000000005</v>
      </c>
      <c r="M828" s="30">
        <v>65</v>
      </c>
      <c r="N828" s="30">
        <f t="shared" si="150"/>
        <v>19.5</v>
      </c>
      <c r="O828" s="30">
        <v>0</v>
      </c>
      <c r="P828" s="30">
        <f t="shared" si="145"/>
        <v>0</v>
      </c>
      <c r="Q828" s="6">
        <f t="shared" si="146"/>
        <v>31.6</v>
      </c>
      <c r="R828" s="11" t="str">
        <f t="shared" si="151"/>
        <v>E</v>
      </c>
    </row>
    <row r="829" spans="2:18" ht="18" thickBot="1" thickTop="1">
      <c r="B829" s="8">
        <f t="shared" si="147"/>
        <v>4</v>
      </c>
      <c r="C829" s="9">
        <v>1222110205</v>
      </c>
      <c r="D829" s="28"/>
      <c r="E829" s="37" t="s">
        <v>93</v>
      </c>
      <c r="F829" s="35">
        <v>12</v>
      </c>
      <c r="G829" s="6">
        <v>65</v>
      </c>
      <c r="H829" s="5"/>
      <c r="I829" s="6">
        <f t="shared" si="148"/>
        <v>6.5</v>
      </c>
      <c r="J829" s="73">
        <v>56</v>
      </c>
      <c r="K829" s="74"/>
      <c r="L829" s="6">
        <f t="shared" si="149"/>
        <v>5.6000000000000005</v>
      </c>
      <c r="M829" s="30">
        <v>0</v>
      </c>
      <c r="N829" s="30">
        <f t="shared" si="150"/>
        <v>0</v>
      </c>
      <c r="O829" s="30">
        <v>0</v>
      </c>
      <c r="P829" s="30">
        <f t="shared" si="145"/>
        <v>0</v>
      </c>
      <c r="Q829" s="6">
        <f t="shared" si="146"/>
        <v>12.100000000000001</v>
      </c>
      <c r="R829" s="11" t="str">
        <f t="shared" si="151"/>
        <v>E</v>
      </c>
    </row>
    <row r="830" spans="2:18" ht="18" thickBot="1" thickTop="1">
      <c r="B830" s="8">
        <f t="shared" si="147"/>
        <v>5</v>
      </c>
      <c r="C830" s="9">
        <v>1222110211</v>
      </c>
      <c r="D830" s="28"/>
      <c r="E830" s="37" t="s">
        <v>76</v>
      </c>
      <c r="F830" s="35">
        <v>10</v>
      </c>
      <c r="G830" s="6">
        <v>65</v>
      </c>
      <c r="H830" s="5"/>
      <c r="I830" s="6">
        <f t="shared" si="148"/>
        <v>6.5</v>
      </c>
      <c r="J830" s="73">
        <v>46</v>
      </c>
      <c r="K830" s="74"/>
      <c r="L830" s="6">
        <f t="shared" si="149"/>
        <v>4.6000000000000005</v>
      </c>
      <c r="M830" s="30">
        <v>0</v>
      </c>
      <c r="N830" s="30">
        <f t="shared" si="150"/>
        <v>0</v>
      </c>
      <c r="O830" s="30">
        <v>0</v>
      </c>
      <c r="P830" s="30">
        <f t="shared" si="145"/>
        <v>0</v>
      </c>
      <c r="Q830" s="6">
        <f t="shared" si="146"/>
        <v>11.100000000000001</v>
      </c>
      <c r="R830" s="11" t="str">
        <f t="shared" si="151"/>
        <v>E</v>
      </c>
    </row>
    <row r="831" spans="2:18" ht="18" thickBot="1" thickTop="1">
      <c r="B831" s="8">
        <f t="shared" si="147"/>
        <v>6</v>
      </c>
      <c r="C831" s="9">
        <v>1222110212</v>
      </c>
      <c r="D831" s="28"/>
      <c r="E831" s="37" t="s">
        <v>88</v>
      </c>
      <c r="F831" s="10">
        <v>12</v>
      </c>
      <c r="G831" s="6">
        <v>65</v>
      </c>
      <c r="H831" s="5"/>
      <c r="I831" s="6">
        <f t="shared" si="148"/>
        <v>6.5</v>
      </c>
      <c r="J831" s="73">
        <v>60</v>
      </c>
      <c r="K831" s="74"/>
      <c r="L831" s="6">
        <f t="shared" si="149"/>
        <v>6</v>
      </c>
      <c r="M831" s="30">
        <v>65</v>
      </c>
      <c r="N831" s="30">
        <f t="shared" si="150"/>
        <v>19.5</v>
      </c>
      <c r="O831" s="30">
        <v>0</v>
      </c>
      <c r="P831" s="30">
        <f t="shared" si="145"/>
        <v>0</v>
      </c>
      <c r="Q831" s="6">
        <f t="shared" si="146"/>
        <v>32</v>
      </c>
      <c r="R831" s="11" t="str">
        <f t="shared" si="151"/>
        <v>E</v>
      </c>
    </row>
    <row r="832" spans="2:18" ht="18" thickBot="1" thickTop="1">
      <c r="B832" s="8">
        <f t="shared" si="147"/>
        <v>7</v>
      </c>
      <c r="C832" s="9">
        <v>1222110220</v>
      </c>
      <c r="D832" s="28"/>
      <c r="E832" s="37" t="s">
        <v>110</v>
      </c>
      <c r="F832" s="10">
        <v>12</v>
      </c>
      <c r="G832" s="6">
        <v>65</v>
      </c>
      <c r="H832" s="5"/>
      <c r="I832" s="6">
        <f t="shared" si="148"/>
        <v>6.5</v>
      </c>
      <c r="J832" s="73">
        <v>56</v>
      </c>
      <c r="K832" s="74"/>
      <c r="L832" s="6">
        <f t="shared" si="149"/>
        <v>5.6000000000000005</v>
      </c>
      <c r="M832" s="30">
        <v>70</v>
      </c>
      <c r="N832" s="30">
        <f t="shared" si="150"/>
        <v>21</v>
      </c>
      <c r="O832" s="30">
        <v>0</v>
      </c>
      <c r="P832" s="30">
        <f t="shared" si="145"/>
        <v>0</v>
      </c>
      <c r="Q832" s="6">
        <f t="shared" si="146"/>
        <v>33.1</v>
      </c>
      <c r="R832" s="11" t="str">
        <f t="shared" si="151"/>
        <v>E</v>
      </c>
    </row>
    <row r="833" spans="2:18" ht="18" thickBot="1" thickTop="1">
      <c r="B833" s="8">
        <f t="shared" si="147"/>
        <v>8</v>
      </c>
      <c r="C833" s="9">
        <v>1222110226</v>
      </c>
      <c r="D833" s="28"/>
      <c r="E833" s="37" t="s">
        <v>95</v>
      </c>
      <c r="F833" s="10">
        <v>12</v>
      </c>
      <c r="G833" s="6">
        <v>70</v>
      </c>
      <c r="H833" s="5"/>
      <c r="I833" s="6">
        <f t="shared" si="148"/>
        <v>7</v>
      </c>
      <c r="J833" s="73">
        <v>56</v>
      </c>
      <c r="K833" s="74"/>
      <c r="L833" s="6">
        <f t="shared" si="149"/>
        <v>5.6000000000000005</v>
      </c>
      <c r="M833" s="30">
        <v>70</v>
      </c>
      <c r="N833" s="30">
        <f t="shared" si="150"/>
        <v>21</v>
      </c>
      <c r="O833" s="30">
        <v>0</v>
      </c>
      <c r="P833" s="30">
        <f t="shared" si="145"/>
        <v>0</v>
      </c>
      <c r="Q833" s="6">
        <f t="shared" si="146"/>
        <v>33.6</v>
      </c>
      <c r="R833" s="11" t="str">
        <f t="shared" si="151"/>
        <v>E</v>
      </c>
    </row>
    <row r="834" spans="2:18" ht="18" thickBot="1" thickTop="1">
      <c r="B834" s="8">
        <v>9</v>
      </c>
      <c r="C834" s="9">
        <v>1222110257</v>
      </c>
      <c r="D834" s="28"/>
      <c r="E834" s="37" t="s">
        <v>113</v>
      </c>
      <c r="F834" s="10">
        <v>11</v>
      </c>
      <c r="G834" s="6">
        <v>70</v>
      </c>
      <c r="H834" s="5"/>
      <c r="I834" s="6">
        <f t="shared" si="148"/>
        <v>7</v>
      </c>
      <c r="J834" s="73">
        <v>55</v>
      </c>
      <c r="K834" s="74"/>
      <c r="L834" s="6">
        <f t="shared" si="149"/>
        <v>5.5</v>
      </c>
      <c r="M834" s="30">
        <v>60</v>
      </c>
      <c r="N834" s="30">
        <f t="shared" si="150"/>
        <v>18</v>
      </c>
      <c r="O834" s="30">
        <v>0</v>
      </c>
      <c r="P834" s="30">
        <f t="shared" si="145"/>
        <v>0</v>
      </c>
      <c r="Q834" s="6">
        <f t="shared" si="146"/>
        <v>30.5</v>
      </c>
      <c r="R834" s="11" t="str">
        <f t="shared" si="151"/>
        <v>E</v>
      </c>
    </row>
    <row r="835" spans="2:18" ht="18" thickBot="1" thickTop="1">
      <c r="B835" s="8">
        <v>10</v>
      </c>
      <c r="C835" s="10" t="s">
        <v>82</v>
      </c>
      <c r="D835" s="28"/>
      <c r="E835" s="37" t="s">
        <v>105</v>
      </c>
      <c r="F835" s="10">
        <v>14</v>
      </c>
      <c r="G835" s="6">
        <v>65</v>
      </c>
      <c r="H835" s="5"/>
      <c r="I835" s="6">
        <f t="shared" si="148"/>
        <v>6.5</v>
      </c>
      <c r="J835" s="73">
        <v>65</v>
      </c>
      <c r="K835" s="74"/>
      <c r="L835" s="6">
        <f t="shared" si="149"/>
        <v>6.5</v>
      </c>
      <c r="M835" s="30">
        <v>65</v>
      </c>
      <c r="N835" s="30">
        <f t="shared" si="150"/>
        <v>19.5</v>
      </c>
      <c r="O835" s="30">
        <v>0</v>
      </c>
      <c r="P835" s="30">
        <f t="shared" si="145"/>
        <v>0</v>
      </c>
      <c r="Q835" s="6">
        <f t="shared" si="146"/>
        <v>32.5</v>
      </c>
      <c r="R835" s="11" t="str">
        <f t="shared" si="151"/>
        <v>E</v>
      </c>
    </row>
    <row r="836" spans="2:18" ht="18" thickBot="1" thickTop="1">
      <c r="B836" s="8">
        <v>11</v>
      </c>
      <c r="C836" s="10" t="s">
        <v>249</v>
      </c>
      <c r="D836" s="28"/>
      <c r="E836" s="37" t="s">
        <v>250</v>
      </c>
      <c r="F836" s="10">
        <v>11</v>
      </c>
      <c r="G836" s="6">
        <v>70</v>
      </c>
      <c r="H836" s="5"/>
      <c r="I836" s="6">
        <f t="shared" si="148"/>
        <v>7</v>
      </c>
      <c r="J836" s="73">
        <v>55</v>
      </c>
      <c r="K836" s="74"/>
      <c r="L836" s="6">
        <f t="shared" si="149"/>
        <v>5.5</v>
      </c>
      <c r="M836" s="30">
        <v>65</v>
      </c>
      <c r="N836" s="30">
        <f t="shared" si="150"/>
        <v>19.5</v>
      </c>
      <c r="O836" s="30">
        <v>0</v>
      </c>
      <c r="P836" s="30">
        <f t="shared" si="145"/>
        <v>0</v>
      </c>
      <c r="Q836" s="6">
        <f t="shared" si="146"/>
        <v>32</v>
      </c>
      <c r="R836" s="11" t="str">
        <f t="shared" si="151"/>
        <v>E</v>
      </c>
    </row>
    <row r="837" spans="2:18" ht="18" thickBot="1" thickTop="1">
      <c r="B837" s="8">
        <f>B836+1</f>
        <v>12</v>
      </c>
      <c r="C837" s="10" t="s">
        <v>251</v>
      </c>
      <c r="D837" s="28"/>
      <c r="E837" s="37" t="s">
        <v>252</v>
      </c>
      <c r="F837" s="10">
        <v>13</v>
      </c>
      <c r="G837" s="6">
        <v>65</v>
      </c>
      <c r="H837" s="5"/>
      <c r="I837" s="6">
        <f t="shared" si="148"/>
        <v>6.5</v>
      </c>
      <c r="J837" s="73">
        <v>60</v>
      </c>
      <c r="K837" s="74"/>
      <c r="L837" s="6">
        <f t="shared" si="149"/>
        <v>6</v>
      </c>
      <c r="M837" s="30">
        <v>65</v>
      </c>
      <c r="N837" s="30">
        <f t="shared" si="150"/>
        <v>19.5</v>
      </c>
      <c r="O837" s="30">
        <v>0</v>
      </c>
      <c r="P837" s="30">
        <f t="shared" si="145"/>
        <v>0</v>
      </c>
      <c r="Q837" s="6">
        <f t="shared" si="146"/>
        <v>32</v>
      </c>
      <c r="R837" s="11" t="str">
        <f t="shared" si="151"/>
        <v>E</v>
      </c>
    </row>
    <row r="838" spans="2:18" ht="18" thickBot="1" thickTop="1">
      <c r="B838" s="8">
        <v>13</v>
      </c>
      <c r="C838" s="10" t="s">
        <v>253</v>
      </c>
      <c r="D838" s="28"/>
      <c r="E838" s="37" t="s">
        <v>254</v>
      </c>
      <c r="F838" s="35">
        <v>14</v>
      </c>
      <c r="G838" s="6">
        <v>65</v>
      </c>
      <c r="H838" s="5"/>
      <c r="I838" s="6">
        <f t="shared" si="148"/>
        <v>6.5</v>
      </c>
      <c r="J838" s="73">
        <v>65</v>
      </c>
      <c r="K838" s="74"/>
      <c r="L838" s="6">
        <f t="shared" si="149"/>
        <v>6.5</v>
      </c>
      <c r="M838" s="30">
        <v>55</v>
      </c>
      <c r="N838" s="30">
        <f t="shared" si="150"/>
        <v>16.5</v>
      </c>
      <c r="O838" s="30">
        <v>0</v>
      </c>
      <c r="P838" s="30">
        <f t="shared" si="145"/>
        <v>0</v>
      </c>
      <c r="Q838" s="6">
        <f t="shared" si="146"/>
        <v>29.5</v>
      </c>
      <c r="R838" s="11" t="str">
        <f t="shared" si="151"/>
        <v>E</v>
      </c>
    </row>
    <row r="839" spans="2:18" ht="18" thickBot="1" thickTop="1">
      <c r="B839" s="8">
        <f>B838+1</f>
        <v>14</v>
      </c>
      <c r="C839" s="10" t="s">
        <v>353</v>
      </c>
      <c r="D839" s="28"/>
      <c r="E839" s="37" t="s">
        <v>354</v>
      </c>
      <c r="F839" s="10">
        <v>10</v>
      </c>
      <c r="G839" s="6">
        <v>70</v>
      </c>
      <c r="H839" s="5"/>
      <c r="I839" s="6">
        <f t="shared" si="148"/>
        <v>7</v>
      </c>
      <c r="J839" s="73">
        <v>50</v>
      </c>
      <c r="K839" s="74"/>
      <c r="L839" s="6">
        <f t="shared" si="149"/>
        <v>5</v>
      </c>
      <c r="M839" s="30">
        <v>70</v>
      </c>
      <c r="N839" s="30">
        <f t="shared" si="150"/>
        <v>21</v>
      </c>
      <c r="O839" s="30">
        <v>0</v>
      </c>
      <c r="P839" s="30">
        <f t="shared" si="145"/>
        <v>0</v>
      </c>
      <c r="Q839" s="6">
        <f t="shared" si="146"/>
        <v>33</v>
      </c>
      <c r="R839" s="11" t="str">
        <f t="shared" si="151"/>
        <v>E</v>
      </c>
    </row>
    <row r="840" spans="2:18" ht="18" thickBot="1" thickTop="1">
      <c r="B840" s="8">
        <f>B839+1</f>
        <v>15</v>
      </c>
      <c r="C840" s="9">
        <v>1322110505</v>
      </c>
      <c r="D840" s="28"/>
      <c r="E840" s="37" t="s">
        <v>257</v>
      </c>
      <c r="F840" s="10">
        <v>14</v>
      </c>
      <c r="G840" s="6">
        <v>65</v>
      </c>
      <c r="H840" s="5"/>
      <c r="I840" s="6">
        <f t="shared" si="148"/>
        <v>6.5</v>
      </c>
      <c r="J840" s="73">
        <v>65</v>
      </c>
      <c r="K840" s="74"/>
      <c r="L840" s="6">
        <f t="shared" si="149"/>
        <v>6.5</v>
      </c>
      <c r="M840" s="30">
        <v>60</v>
      </c>
      <c r="N840" s="30">
        <f t="shared" si="150"/>
        <v>18</v>
      </c>
      <c r="O840" s="30">
        <v>0</v>
      </c>
      <c r="P840" s="30">
        <f t="shared" si="145"/>
        <v>0</v>
      </c>
      <c r="Q840" s="6">
        <f t="shared" si="146"/>
        <v>31</v>
      </c>
      <c r="R840" s="11" t="str">
        <f t="shared" si="151"/>
        <v>E</v>
      </c>
    </row>
    <row r="841" spans="2:18" ht="18" thickBot="1" thickTop="1">
      <c r="B841" s="31">
        <f>B840+1</f>
        <v>16</v>
      </c>
      <c r="C841" s="9">
        <v>1322110511</v>
      </c>
      <c r="D841" s="28"/>
      <c r="E841" s="37" t="s">
        <v>259</v>
      </c>
      <c r="F841" s="10">
        <v>12</v>
      </c>
      <c r="G841" s="6">
        <v>60</v>
      </c>
      <c r="H841" s="5"/>
      <c r="I841" s="6">
        <f t="shared" si="148"/>
        <v>6</v>
      </c>
      <c r="J841" s="73">
        <v>60</v>
      </c>
      <c r="K841" s="74"/>
      <c r="L841" s="6">
        <f t="shared" si="149"/>
        <v>6</v>
      </c>
      <c r="M841" s="30">
        <v>60</v>
      </c>
      <c r="N841" s="30">
        <f t="shared" si="150"/>
        <v>18</v>
      </c>
      <c r="O841" s="30">
        <v>0</v>
      </c>
      <c r="P841" s="30">
        <f t="shared" si="145"/>
        <v>0</v>
      </c>
      <c r="Q841" s="6">
        <f t="shared" si="146"/>
        <v>30</v>
      </c>
      <c r="R841" s="11" t="str">
        <f t="shared" si="151"/>
        <v>E</v>
      </c>
    </row>
    <row r="842" spans="2:18" ht="18" thickBot="1" thickTop="1">
      <c r="B842" s="8">
        <f aca="true" t="shared" si="152" ref="B842:B860">B841+1</f>
        <v>17</v>
      </c>
      <c r="C842" s="9">
        <v>1322110503</v>
      </c>
      <c r="D842" s="28"/>
      <c r="E842" s="37" t="s">
        <v>256</v>
      </c>
      <c r="F842" s="10">
        <v>12</v>
      </c>
      <c r="G842" s="6">
        <v>65</v>
      </c>
      <c r="H842" s="5"/>
      <c r="I842" s="6">
        <f t="shared" si="148"/>
        <v>6.5</v>
      </c>
      <c r="J842" s="73">
        <v>60</v>
      </c>
      <c r="K842" s="74"/>
      <c r="L842" s="6">
        <f t="shared" si="149"/>
        <v>6</v>
      </c>
      <c r="M842" s="30">
        <v>65</v>
      </c>
      <c r="N842" s="30">
        <f t="shared" si="150"/>
        <v>19.5</v>
      </c>
      <c r="O842" s="30">
        <v>0</v>
      </c>
      <c r="P842" s="30">
        <f t="shared" si="145"/>
        <v>0</v>
      </c>
      <c r="Q842" s="6">
        <f t="shared" si="146"/>
        <v>32</v>
      </c>
      <c r="R842" s="11" t="str">
        <f t="shared" si="151"/>
        <v>E</v>
      </c>
    </row>
    <row r="843" spans="2:18" ht="18" thickBot="1" thickTop="1">
      <c r="B843" s="8">
        <f t="shared" si="152"/>
        <v>18</v>
      </c>
      <c r="C843" s="9">
        <v>1322110526</v>
      </c>
      <c r="D843" s="28"/>
      <c r="E843" s="37" t="s">
        <v>355</v>
      </c>
      <c r="F843" s="10">
        <v>14</v>
      </c>
      <c r="G843" s="6">
        <v>65</v>
      </c>
      <c r="H843" s="5"/>
      <c r="I843" s="6">
        <f t="shared" si="148"/>
        <v>6.5</v>
      </c>
      <c r="J843" s="73">
        <v>70</v>
      </c>
      <c r="K843" s="74"/>
      <c r="L843" s="6">
        <f t="shared" si="149"/>
        <v>7</v>
      </c>
      <c r="M843" s="30">
        <v>70</v>
      </c>
      <c r="N843" s="30">
        <f t="shared" si="150"/>
        <v>21</v>
      </c>
      <c r="O843" s="30">
        <v>0</v>
      </c>
      <c r="P843" s="30">
        <f t="shared" si="145"/>
        <v>0</v>
      </c>
      <c r="Q843" s="6">
        <f t="shared" si="146"/>
        <v>34.5</v>
      </c>
      <c r="R843" s="11" t="str">
        <f t="shared" si="151"/>
        <v>E</v>
      </c>
    </row>
    <row r="844" spans="2:18" ht="18" thickBot="1" thickTop="1">
      <c r="B844" s="8">
        <f t="shared" si="152"/>
        <v>19</v>
      </c>
      <c r="C844" s="9">
        <v>1322110538</v>
      </c>
      <c r="D844" s="28"/>
      <c r="E844" s="37" t="s">
        <v>272</v>
      </c>
      <c r="F844" s="10">
        <v>11</v>
      </c>
      <c r="G844" s="6">
        <v>55</v>
      </c>
      <c r="H844" s="5"/>
      <c r="I844" s="6">
        <f t="shared" si="148"/>
        <v>5.5</v>
      </c>
      <c r="J844" s="73">
        <v>51</v>
      </c>
      <c r="K844" s="74"/>
      <c r="L844" s="6">
        <f t="shared" si="149"/>
        <v>5.1000000000000005</v>
      </c>
      <c r="M844" s="30">
        <v>65</v>
      </c>
      <c r="N844" s="30">
        <f t="shared" si="150"/>
        <v>19.5</v>
      </c>
      <c r="O844" s="30">
        <v>0</v>
      </c>
      <c r="P844" s="30">
        <f t="shared" si="145"/>
        <v>0</v>
      </c>
      <c r="Q844" s="6">
        <f t="shared" si="146"/>
        <v>30.1</v>
      </c>
      <c r="R844" s="11" t="str">
        <f t="shared" si="151"/>
        <v>E</v>
      </c>
    </row>
    <row r="845" spans="2:18" ht="18" thickBot="1" thickTop="1">
      <c r="B845" s="8">
        <f t="shared" si="152"/>
        <v>20</v>
      </c>
      <c r="C845" s="9">
        <v>1322110539</v>
      </c>
      <c r="D845" s="28"/>
      <c r="E845" s="37" t="s">
        <v>273</v>
      </c>
      <c r="F845" s="10">
        <v>13</v>
      </c>
      <c r="G845" s="6">
        <v>60</v>
      </c>
      <c r="H845" s="5"/>
      <c r="I845" s="6">
        <f t="shared" si="148"/>
        <v>6</v>
      </c>
      <c r="J845" s="73">
        <v>56</v>
      </c>
      <c r="K845" s="74"/>
      <c r="L845" s="6">
        <f t="shared" si="149"/>
        <v>5.6000000000000005</v>
      </c>
      <c r="M845" s="30">
        <v>60</v>
      </c>
      <c r="N845" s="30">
        <f t="shared" si="150"/>
        <v>18</v>
      </c>
      <c r="O845" s="30">
        <v>0</v>
      </c>
      <c r="P845" s="30">
        <f t="shared" si="145"/>
        <v>0</v>
      </c>
      <c r="Q845" s="6">
        <f t="shared" si="146"/>
        <v>29.6</v>
      </c>
      <c r="R845" s="11" t="str">
        <f>IF(Q845&gt;=76,"A",IF(Q845&gt;=66,"B",IF(Q845&gt;=56,"C",IF(Q845&gt;=46,"D","E"))))</f>
        <v>E</v>
      </c>
    </row>
    <row r="846" spans="2:18" ht="18" thickBot="1" thickTop="1">
      <c r="B846" s="8">
        <f t="shared" si="152"/>
        <v>21</v>
      </c>
      <c r="C846" s="10">
        <v>1322110518</v>
      </c>
      <c r="D846" s="28"/>
      <c r="E846" s="37" t="s">
        <v>263</v>
      </c>
      <c r="F846" s="10">
        <v>9</v>
      </c>
      <c r="G846" s="6">
        <v>60</v>
      </c>
      <c r="H846" s="5"/>
      <c r="I846" s="6">
        <f t="shared" si="148"/>
        <v>6</v>
      </c>
      <c r="J846" s="73">
        <v>42</v>
      </c>
      <c r="K846" s="74"/>
      <c r="L846" s="6">
        <f t="shared" si="149"/>
        <v>4.2</v>
      </c>
      <c r="M846" s="30">
        <v>0</v>
      </c>
      <c r="N846" s="30">
        <f t="shared" si="150"/>
        <v>0</v>
      </c>
      <c r="O846" s="30">
        <v>0</v>
      </c>
      <c r="P846" s="30">
        <f t="shared" si="145"/>
        <v>0</v>
      </c>
      <c r="Q846" s="6">
        <f t="shared" si="146"/>
        <v>10.2</v>
      </c>
      <c r="R846" s="11" t="str">
        <f aca="true" t="shared" si="153" ref="R846:R860">IF(Q846&gt;=76,"A",IF(Q846&gt;=66,"B",IF(Q846&gt;=56,"C",IF(Q846&gt;=46,"D","E"))))</f>
        <v>E</v>
      </c>
    </row>
    <row r="847" spans="2:18" ht="18" thickBot="1" thickTop="1">
      <c r="B847" s="8">
        <f t="shared" si="152"/>
        <v>22</v>
      </c>
      <c r="C847" s="9">
        <v>1322110527</v>
      </c>
      <c r="D847" s="28"/>
      <c r="E847" s="37" t="s">
        <v>266</v>
      </c>
      <c r="F847" s="10">
        <v>12</v>
      </c>
      <c r="G847" s="6">
        <v>65</v>
      </c>
      <c r="H847" s="5"/>
      <c r="I847" s="6">
        <f t="shared" si="148"/>
        <v>6.5</v>
      </c>
      <c r="J847" s="73">
        <v>60</v>
      </c>
      <c r="K847" s="74"/>
      <c r="L847" s="6">
        <f>10/100*J847</f>
        <v>6</v>
      </c>
      <c r="M847" s="30">
        <v>70</v>
      </c>
      <c r="N847" s="30">
        <f t="shared" si="150"/>
        <v>21</v>
      </c>
      <c r="O847" s="30">
        <v>0</v>
      </c>
      <c r="P847" s="30">
        <f t="shared" si="145"/>
        <v>0</v>
      </c>
      <c r="Q847" s="6">
        <f t="shared" si="146"/>
        <v>33.5</v>
      </c>
      <c r="R847" s="11" t="str">
        <f t="shared" si="153"/>
        <v>E</v>
      </c>
    </row>
    <row r="848" spans="2:18" ht="18" thickBot="1" thickTop="1">
      <c r="B848" s="8">
        <f t="shared" si="152"/>
        <v>23</v>
      </c>
      <c r="C848" s="9">
        <v>1122110224</v>
      </c>
      <c r="D848" s="28"/>
      <c r="E848" s="37" t="s">
        <v>67</v>
      </c>
      <c r="F848" s="10">
        <v>7</v>
      </c>
      <c r="G848" s="6">
        <v>60</v>
      </c>
      <c r="H848" s="5"/>
      <c r="I848" s="6">
        <f t="shared" si="148"/>
        <v>6</v>
      </c>
      <c r="J848" s="73">
        <v>32.5</v>
      </c>
      <c r="K848" s="74"/>
      <c r="L848" s="6">
        <f t="shared" si="149"/>
        <v>3.25</v>
      </c>
      <c r="M848" s="30">
        <v>55</v>
      </c>
      <c r="N848" s="30">
        <f t="shared" si="150"/>
        <v>16.5</v>
      </c>
      <c r="O848" s="30">
        <v>0</v>
      </c>
      <c r="P848" s="30">
        <f t="shared" si="145"/>
        <v>0</v>
      </c>
      <c r="Q848" s="6">
        <f t="shared" si="146"/>
        <v>25.75</v>
      </c>
      <c r="R848" s="11" t="str">
        <f t="shared" si="153"/>
        <v>E</v>
      </c>
    </row>
    <row r="849" spans="2:18" ht="18" thickBot="1" thickTop="1">
      <c r="B849" s="8">
        <f t="shared" si="152"/>
        <v>24</v>
      </c>
      <c r="C849" s="9">
        <v>1322110501</v>
      </c>
      <c r="D849" s="28"/>
      <c r="E849" s="37" t="s">
        <v>255</v>
      </c>
      <c r="F849" s="10">
        <v>12</v>
      </c>
      <c r="G849" s="6">
        <v>65</v>
      </c>
      <c r="H849" s="5"/>
      <c r="I849" s="6">
        <f t="shared" si="148"/>
        <v>6.5</v>
      </c>
      <c r="J849" s="73">
        <v>60</v>
      </c>
      <c r="K849" s="74"/>
      <c r="L849" s="6">
        <f t="shared" si="149"/>
        <v>6</v>
      </c>
      <c r="M849" s="30">
        <v>65</v>
      </c>
      <c r="N849" s="30">
        <f t="shared" si="150"/>
        <v>19.5</v>
      </c>
      <c r="O849" s="30">
        <v>0</v>
      </c>
      <c r="P849" s="30">
        <f t="shared" si="145"/>
        <v>0</v>
      </c>
      <c r="Q849" s="6">
        <f t="shared" si="146"/>
        <v>32</v>
      </c>
      <c r="R849" s="11" t="str">
        <f t="shared" si="153"/>
        <v>E</v>
      </c>
    </row>
    <row r="850" spans="2:18" ht="18" thickBot="1" thickTop="1">
      <c r="B850" s="8">
        <f t="shared" si="152"/>
        <v>25</v>
      </c>
      <c r="C850" s="9">
        <v>1322110513</v>
      </c>
      <c r="D850" s="28"/>
      <c r="E850" s="37" t="s">
        <v>260</v>
      </c>
      <c r="F850" s="10">
        <v>14</v>
      </c>
      <c r="G850" s="6">
        <v>65</v>
      </c>
      <c r="H850" s="5"/>
      <c r="I850" s="6">
        <f t="shared" si="148"/>
        <v>6.5</v>
      </c>
      <c r="J850" s="73">
        <v>65</v>
      </c>
      <c r="K850" s="74"/>
      <c r="L850" s="6">
        <f t="shared" si="149"/>
        <v>6.5</v>
      </c>
      <c r="M850" s="30">
        <v>60</v>
      </c>
      <c r="N850" s="30">
        <f t="shared" si="150"/>
        <v>18</v>
      </c>
      <c r="O850" s="30">
        <v>0</v>
      </c>
      <c r="P850" s="30">
        <f t="shared" si="145"/>
        <v>0</v>
      </c>
      <c r="Q850" s="6">
        <f t="shared" si="146"/>
        <v>31</v>
      </c>
      <c r="R850" s="11" t="str">
        <f t="shared" si="153"/>
        <v>E</v>
      </c>
    </row>
    <row r="851" spans="2:18" ht="18" thickBot="1" thickTop="1">
      <c r="B851" s="8">
        <f t="shared" si="152"/>
        <v>26</v>
      </c>
      <c r="C851" s="10" t="s">
        <v>179</v>
      </c>
      <c r="D851" s="28"/>
      <c r="E851" s="37" t="s">
        <v>356</v>
      </c>
      <c r="F851" s="10">
        <v>11</v>
      </c>
      <c r="G851" s="6">
        <v>60</v>
      </c>
      <c r="H851" s="5"/>
      <c r="I851" s="6">
        <f t="shared" si="148"/>
        <v>6</v>
      </c>
      <c r="J851" s="73">
        <v>55</v>
      </c>
      <c r="K851" s="74"/>
      <c r="L851" s="6">
        <f t="shared" si="149"/>
        <v>5.5</v>
      </c>
      <c r="M851" s="30">
        <v>60</v>
      </c>
      <c r="N851" s="30">
        <f t="shared" si="150"/>
        <v>18</v>
      </c>
      <c r="O851" s="30">
        <v>0</v>
      </c>
      <c r="P851" s="30">
        <f t="shared" si="145"/>
        <v>0</v>
      </c>
      <c r="Q851" s="6">
        <f t="shared" si="146"/>
        <v>29.5</v>
      </c>
      <c r="R851" s="11" t="str">
        <f t="shared" si="153"/>
        <v>E</v>
      </c>
    </row>
    <row r="852" spans="2:18" ht="18" thickBot="1" thickTop="1">
      <c r="B852" s="8">
        <f t="shared" si="152"/>
        <v>27</v>
      </c>
      <c r="C852" s="9">
        <v>1322110523</v>
      </c>
      <c r="D852" s="28"/>
      <c r="E852" s="37" t="s">
        <v>264</v>
      </c>
      <c r="F852" s="10">
        <v>14</v>
      </c>
      <c r="G852" s="6">
        <v>60</v>
      </c>
      <c r="H852" s="5"/>
      <c r="I852" s="6">
        <f t="shared" si="148"/>
        <v>6</v>
      </c>
      <c r="J852" s="73">
        <v>65</v>
      </c>
      <c r="K852" s="74"/>
      <c r="L852" s="6">
        <f t="shared" si="149"/>
        <v>6.5</v>
      </c>
      <c r="M852" s="30">
        <v>60</v>
      </c>
      <c r="N852" s="30">
        <f t="shared" si="150"/>
        <v>18</v>
      </c>
      <c r="O852" s="30">
        <v>0</v>
      </c>
      <c r="P852" s="30">
        <f t="shared" si="145"/>
        <v>0</v>
      </c>
      <c r="Q852" s="6">
        <f t="shared" si="146"/>
        <v>30.5</v>
      </c>
      <c r="R852" s="11" t="str">
        <f t="shared" si="153"/>
        <v>E</v>
      </c>
    </row>
    <row r="853" spans="2:18" ht="18" thickBot="1" thickTop="1">
      <c r="B853" s="8">
        <f t="shared" si="152"/>
        <v>28</v>
      </c>
      <c r="C853" s="9">
        <v>1322110528</v>
      </c>
      <c r="D853" s="28"/>
      <c r="E853" s="37" t="s">
        <v>267</v>
      </c>
      <c r="F853" s="10">
        <v>13</v>
      </c>
      <c r="G853" s="6">
        <v>60</v>
      </c>
      <c r="H853" s="5"/>
      <c r="I853" s="6">
        <f t="shared" si="148"/>
        <v>6</v>
      </c>
      <c r="J853" s="73">
        <v>56</v>
      </c>
      <c r="K853" s="74"/>
      <c r="L853" s="6">
        <f t="shared" si="149"/>
        <v>5.6000000000000005</v>
      </c>
      <c r="M853" s="30">
        <v>70</v>
      </c>
      <c r="N853" s="30">
        <f t="shared" si="150"/>
        <v>21</v>
      </c>
      <c r="O853" s="30">
        <v>0</v>
      </c>
      <c r="P853" s="30">
        <f t="shared" si="145"/>
        <v>0</v>
      </c>
      <c r="Q853" s="6">
        <f t="shared" si="146"/>
        <v>32.6</v>
      </c>
      <c r="R853" s="11" t="str">
        <f t="shared" si="153"/>
        <v>E</v>
      </c>
    </row>
    <row r="854" spans="2:18" ht="18" thickBot="1" thickTop="1">
      <c r="B854" s="8">
        <f t="shared" si="152"/>
        <v>29</v>
      </c>
      <c r="C854" s="9">
        <v>1322110529</v>
      </c>
      <c r="D854" s="28"/>
      <c r="E854" s="37" t="s">
        <v>268</v>
      </c>
      <c r="F854" s="10">
        <v>14</v>
      </c>
      <c r="G854" s="6">
        <v>65</v>
      </c>
      <c r="H854" s="5"/>
      <c r="I854" s="6">
        <f t="shared" si="148"/>
        <v>6.5</v>
      </c>
      <c r="J854" s="73">
        <v>65</v>
      </c>
      <c r="K854" s="74"/>
      <c r="L854" s="6">
        <f t="shared" si="149"/>
        <v>6.5</v>
      </c>
      <c r="M854" s="30">
        <v>65</v>
      </c>
      <c r="N854" s="30">
        <f t="shared" si="150"/>
        <v>19.5</v>
      </c>
      <c r="O854" s="30">
        <v>0</v>
      </c>
      <c r="P854" s="30">
        <f t="shared" si="145"/>
        <v>0</v>
      </c>
      <c r="Q854" s="6">
        <f t="shared" si="146"/>
        <v>32.5</v>
      </c>
      <c r="R854" s="11" t="str">
        <f t="shared" si="153"/>
        <v>E</v>
      </c>
    </row>
    <row r="855" spans="2:18" ht="18" thickBot="1" thickTop="1">
      <c r="B855" s="8">
        <f t="shared" si="152"/>
        <v>30</v>
      </c>
      <c r="C855" s="9">
        <v>1322110530</v>
      </c>
      <c r="D855" s="28"/>
      <c r="E855" s="37" t="s">
        <v>269</v>
      </c>
      <c r="F855" s="10">
        <v>11</v>
      </c>
      <c r="G855" s="6">
        <v>65</v>
      </c>
      <c r="H855" s="5"/>
      <c r="I855" s="6">
        <f t="shared" si="148"/>
        <v>6.5</v>
      </c>
      <c r="J855" s="73">
        <v>51</v>
      </c>
      <c r="K855" s="74"/>
      <c r="L855" s="6">
        <f t="shared" si="149"/>
        <v>5.1000000000000005</v>
      </c>
      <c r="M855" s="30">
        <v>70</v>
      </c>
      <c r="N855" s="30">
        <f t="shared" si="150"/>
        <v>21</v>
      </c>
      <c r="O855" s="30">
        <v>0</v>
      </c>
      <c r="P855" s="30">
        <f t="shared" si="145"/>
        <v>0</v>
      </c>
      <c r="Q855" s="6">
        <f t="shared" si="146"/>
        <v>32.6</v>
      </c>
      <c r="R855" s="11" t="str">
        <f t="shared" si="153"/>
        <v>E</v>
      </c>
    </row>
    <row r="856" spans="2:18" ht="18" thickBot="1" thickTop="1">
      <c r="B856" s="8">
        <f t="shared" si="152"/>
        <v>31</v>
      </c>
      <c r="C856" s="9">
        <v>1322110531</v>
      </c>
      <c r="D856" s="28"/>
      <c r="E856" s="37" t="s">
        <v>270</v>
      </c>
      <c r="F856" s="10">
        <v>12</v>
      </c>
      <c r="G856" s="6">
        <v>65</v>
      </c>
      <c r="H856" s="5"/>
      <c r="I856" s="6">
        <f t="shared" si="148"/>
        <v>6.5</v>
      </c>
      <c r="J856" s="73">
        <v>60</v>
      </c>
      <c r="K856" s="74"/>
      <c r="L856" s="6">
        <f t="shared" si="149"/>
        <v>6</v>
      </c>
      <c r="M856" s="30">
        <v>65</v>
      </c>
      <c r="N856" s="30">
        <f t="shared" si="150"/>
        <v>19.5</v>
      </c>
      <c r="O856" s="30">
        <v>0</v>
      </c>
      <c r="P856" s="30">
        <f t="shared" si="145"/>
        <v>0</v>
      </c>
      <c r="Q856" s="6">
        <f t="shared" si="146"/>
        <v>32</v>
      </c>
      <c r="R856" s="11" t="str">
        <f t="shared" si="153"/>
        <v>E</v>
      </c>
    </row>
    <row r="857" spans="2:18" ht="18" thickBot="1" thickTop="1">
      <c r="B857" s="8">
        <f t="shared" si="152"/>
        <v>32</v>
      </c>
      <c r="C857" s="9">
        <v>1322110532</v>
      </c>
      <c r="D857" s="28"/>
      <c r="E857" s="37" t="s">
        <v>271</v>
      </c>
      <c r="F857" s="10">
        <v>13</v>
      </c>
      <c r="G857" s="6">
        <v>60</v>
      </c>
      <c r="H857" s="5"/>
      <c r="I857" s="6">
        <f t="shared" si="148"/>
        <v>6</v>
      </c>
      <c r="J857" s="73">
        <v>56</v>
      </c>
      <c r="K857" s="74"/>
      <c r="L857" s="6">
        <f t="shared" si="149"/>
        <v>5.6000000000000005</v>
      </c>
      <c r="M857" s="30">
        <v>70</v>
      </c>
      <c r="N857" s="30">
        <f t="shared" si="150"/>
        <v>21</v>
      </c>
      <c r="O857" s="30">
        <v>0</v>
      </c>
      <c r="P857" s="30">
        <f t="shared" si="145"/>
        <v>0</v>
      </c>
      <c r="Q857" s="6">
        <f t="shared" si="146"/>
        <v>32.6</v>
      </c>
      <c r="R857" s="11" t="str">
        <f t="shared" si="153"/>
        <v>E</v>
      </c>
    </row>
    <row r="858" spans="2:18" ht="18" thickBot="1" thickTop="1">
      <c r="B858" s="8">
        <f t="shared" si="152"/>
        <v>33</v>
      </c>
      <c r="C858" s="9">
        <v>1322110542</v>
      </c>
      <c r="D858" s="28"/>
      <c r="E858" s="37" t="s">
        <v>274</v>
      </c>
      <c r="F858" s="10">
        <v>11</v>
      </c>
      <c r="G858" s="6">
        <v>70</v>
      </c>
      <c r="H858" s="5"/>
      <c r="I858" s="6">
        <f t="shared" si="148"/>
        <v>7</v>
      </c>
      <c r="J858" s="73">
        <v>55</v>
      </c>
      <c r="K858" s="74"/>
      <c r="L858" s="6">
        <f t="shared" si="149"/>
        <v>5.5</v>
      </c>
      <c r="M858" s="30">
        <v>70</v>
      </c>
      <c r="N858" s="30">
        <f t="shared" si="150"/>
        <v>21</v>
      </c>
      <c r="O858" s="30">
        <v>0</v>
      </c>
      <c r="P858" s="30">
        <f t="shared" si="145"/>
        <v>0</v>
      </c>
      <c r="Q858" s="6">
        <f t="shared" si="146"/>
        <v>33.5</v>
      </c>
      <c r="R858" s="11" t="str">
        <f t="shared" si="153"/>
        <v>E</v>
      </c>
    </row>
    <row r="859" spans="2:18" ht="18" thickBot="1" thickTop="1">
      <c r="B859" s="8">
        <f t="shared" si="152"/>
        <v>34</v>
      </c>
      <c r="C859" s="10" t="s">
        <v>357</v>
      </c>
      <c r="D859" s="28"/>
      <c r="E859" s="37" t="s">
        <v>358</v>
      </c>
      <c r="F859" s="10">
        <v>14</v>
      </c>
      <c r="G859" s="6">
        <v>70</v>
      </c>
      <c r="H859" s="5"/>
      <c r="I859" s="6">
        <f t="shared" si="148"/>
        <v>7</v>
      </c>
      <c r="J859" s="73">
        <v>70</v>
      </c>
      <c r="K859" s="74"/>
      <c r="L859" s="6">
        <f t="shared" si="149"/>
        <v>7</v>
      </c>
      <c r="M859" s="30">
        <v>65</v>
      </c>
      <c r="N859" s="30">
        <f t="shared" si="150"/>
        <v>19.5</v>
      </c>
      <c r="O859" s="30">
        <v>0</v>
      </c>
      <c r="P859" s="30">
        <f t="shared" si="145"/>
        <v>0</v>
      </c>
      <c r="Q859" s="6">
        <f t="shared" si="146"/>
        <v>33.5</v>
      </c>
      <c r="R859" s="11" t="str">
        <f t="shared" si="153"/>
        <v>E</v>
      </c>
    </row>
    <row r="860" spans="2:18" ht="18" thickBot="1" thickTop="1">
      <c r="B860" s="8">
        <f t="shared" si="152"/>
        <v>35</v>
      </c>
      <c r="C860" s="10" t="s">
        <v>275</v>
      </c>
      <c r="D860" s="28"/>
      <c r="E860" s="37" t="s">
        <v>276</v>
      </c>
      <c r="F860" s="10">
        <v>11</v>
      </c>
      <c r="G860" s="6">
        <v>70</v>
      </c>
      <c r="H860" s="5"/>
      <c r="I860" s="6">
        <f t="shared" si="148"/>
        <v>7</v>
      </c>
      <c r="J860" s="73">
        <v>55</v>
      </c>
      <c r="K860" s="74"/>
      <c r="L860" s="6">
        <f t="shared" si="149"/>
        <v>5.5</v>
      </c>
      <c r="M860" s="30">
        <v>65</v>
      </c>
      <c r="N860" s="30">
        <f t="shared" si="150"/>
        <v>19.5</v>
      </c>
      <c r="O860" s="30">
        <v>0</v>
      </c>
      <c r="P860" s="30">
        <f t="shared" si="145"/>
        <v>0</v>
      </c>
      <c r="Q860" s="6">
        <f t="shared" si="146"/>
        <v>32</v>
      </c>
      <c r="R860" s="11" t="str">
        <f t="shared" si="153"/>
        <v>E</v>
      </c>
    </row>
    <row r="861" spans="2:18" ht="18" thickBot="1" thickTop="1">
      <c r="B861" s="8">
        <v>36</v>
      </c>
      <c r="C861" s="10" t="s">
        <v>359</v>
      </c>
      <c r="D861" s="28"/>
      <c r="E861" s="37" t="s">
        <v>360</v>
      </c>
      <c r="F861" s="10">
        <v>14</v>
      </c>
      <c r="G861" s="6">
        <v>65</v>
      </c>
      <c r="H861" s="5"/>
      <c r="I861" s="6">
        <f t="shared" si="148"/>
        <v>6.5</v>
      </c>
      <c r="J861" s="73">
        <v>70</v>
      </c>
      <c r="K861" s="74"/>
      <c r="L861" s="6">
        <f t="shared" si="149"/>
        <v>7</v>
      </c>
      <c r="M861" s="30">
        <v>65</v>
      </c>
      <c r="N861" s="30">
        <f t="shared" si="150"/>
        <v>19.5</v>
      </c>
      <c r="O861" s="30">
        <v>0</v>
      </c>
      <c r="P861" s="30">
        <f t="shared" si="145"/>
        <v>0</v>
      </c>
      <c r="Q861" s="6">
        <f t="shared" si="146"/>
        <v>33</v>
      </c>
      <c r="R861" s="11" t="str">
        <f>IF(Q861&gt;=76,"A",IF(Q861&gt;=66,"B",IF(Q861&gt;=56,"C",IF(Q861&gt;=46,"D","E"))))</f>
        <v>E</v>
      </c>
    </row>
    <row r="862" spans="2:18" ht="18" thickBot="1" thickTop="1">
      <c r="B862" s="8">
        <v>37</v>
      </c>
      <c r="C862" s="10" t="s">
        <v>361</v>
      </c>
      <c r="D862" s="28"/>
      <c r="E862" s="37" t="s">
        <v>278</v>
      </c>
      <c r="F862" s="10">
        <v>13</v>
      </c>
      <c r="G862" s="6">
        <v>65</v>
      </c>
      <c r="H862" s="5"/>
      <c r="I862" s="6">
        <f t="shared" si="148"/>
        <v>6.5</v>
      </c>
      <c r="J862" s="73">
        <v>65</v>
      </c>
      <c r="K862" s="74"/>
      <c r="L862" s="6">
        <f t="shared" si="149"/>
        <v>6.5</v>
      </c>
      <c r="M862" s="30">
        <v>70</v>
      </c>
      <c r="N862" s="30">
        <f t="shared" si="150"/>
        <v>21</v>
      </c>
      <c r="O862" s="30">
        <v>0</v>
      </c>
      <c r="P862" s="30">
        <f t="shared" si="145"/>
        <v>0</v>
      </c>
      <c r="Q862" s="6">
        <f t="shared" si="146"/>
        <v>34</v>
      </c>
      <c r="R862" s="11" t="str">
        <f>IF(Q862&gt;=76,"A",IF(Q862&gt;=66,"B",IF(Q862&gt;=56,"C",IF(Q862&gt;=46,"D","E"))))</f>
        <v>E</v>
      </c>
    </row>
    <row r="863" spans="2:18" ht="18" thickBot="1" thickTop="1">
      <c r="B863" s="8">
        <v>38</v>
      </c>
      <c r="C863" s="10" t="s">
        <v>362</v>
      </c>
      <c r="D863" s="28"/>
      <c r="E863" s="37" t="s">
        <v>279</v>
      </c>
      <c r="F863" s="10">
        <v>11</v>
      </c>
      <c r="G863" s="6">
        <v>60</v>
      </c>
      <c r="H863" s="5"/>
      <c r="I863" s="6">
        <f t="shared" si="148"/>
        <v>6</v>
      </c>
      <c r="J863" s="73">
        <v>55</v>
      </c>
      <c r="K863" s="74"/>
      <c r="L863" s="6">
        <f t="shared" si="149"/>
        <v>5.5</v>
      </c>
      <c r="M863" s="30">
        <v>60</v>
      </c>
      <c r="N863" s="30">
        <f t="shared" si="150"/>
        <v>18</v>
      </c>
      <c r="O863" s="30">
        <v>0</v>
      </c>
      <c r="P863" s="30">
        <f t="shared" si="145"/>
        <v>0</v>
      </c>
      <c r="Q863" s="6">
        <f t="shared" si="146"/>
        <v>29.5</v>
      </c>
      <c r="R863" s="11" t="str">
        <f>IF(Q863&gt;=76,"A",IF(Q863&gt;=66,"B",IF(Q863&gt;=56,"C",IF(Q863&gt;=46,"D","E"))))</f>
        <v>E</v>
      </c>
    </row>
    <row r="864" spans="2:18" ht="18" thickBot="1" thickTop="1">
      <c r="B864" s="8">
        <v>39</v>
      </c>
      <c r="C864" s="9">
        <v>1222110223</v>
      </c>
      <c r="D864" s="28"/>
      <c r="E864" s="37" t="s">
        <v>91</v>
      </c>
      <c r="F864" s="10">
        <v>12</v>
      </c>
      <c r="G864" s="6">
        <v>70</v>
      </c>
      <c r="H864" s="5"/>
      <c r="I864" s="6">
        <f t="shared" si="148"/>
        <v>7</v>
      </c>
      <c r="J864" s="73">
        <v>56</v>
      </c>
      <c r="K864" s="74"/>
      <c r="L864" s="6">
        <f t="shared" si="149"/>
        <v>5.6000000000000005</v>
      </c>
      <c r="M864" s="30">
        <v>65</v>
      </c>
      <c r="N864" s="30">
        <f t="shared" si="150"/>
        <v>19.5</v>
      </c>
      <c r="O864" s="30">
        <v>0</v>
      </c>
      <c r="P864" s="30">
        <f t="shared" si="145"/>
        <v>0</v>
      </c>
      <c r="Q864" s="6">
        <f t="shared" si="146"/>
        <v>32.1</v>
      </c>
      <c r="R864" s="11" t="str">
        <f>IF(Q864&gt;=76,"A",IF(Q864&gt;=66,"B",IF(Q864&gt;=56,"C",IF(Q864&gt;=46,"D","E"))))</f>
        <v>E</v>
      </c>
    </row>
    <row r="865" spans="2:18" ht="18" thickBot="1" thickTop="1">
      <c r="B865" s="8">
        <v>40</v>
      </c>
      <c r="C865" s="9">
        <v>1322110505</v>
      </c>
      <c r="D865" s="28"/>
      <c r="E865" s="37" t="s">
        <v>258</v>
      </c>
      <c r="F865" s="10">
        <v>10</v>
      </c>
      <c r="G865" s="6">
        <v>65</v>
      </c>
      <c r="H865" s="5"/>
      <c r="I865" s="6">
        <f t="shared" si="148"/>
        <v>6.5</v>
      </c>
      <c r="J865" s="73">
        <v>46</v>
      </c>
      <c r="K865" s="74"/>
      <c r="L865" s="6">
        <f t="shared" si="149"/>
        <v>4.6000000000000005</v>
      </c>
      <c r="M865" s="6">
        <v>65</v>
      </c>
      <c r="N865" s="6">
        <f t="shared" si="150"/>
        <v>19.5</v>
      </c>
      <c r="O865" s="6">
        <v>0</v>
      </c>
      <c r="P865" s="6">
        <f t="shared" si="145"/>
        <v>0</v>
      </c>
      <c r="Q865" s="6">
        <f t="shared" si="146"/>
        <v>30.6</v>
      </c>
      <c r="R865" s="11" t="str">
        <f>IF(Q865&gt;=76,"A",IF(Q865&gt;=66,"B",IF(Q865&gt;=56,"C",IF(Q865&gt;=46,"D","E"))))</f>
        <v>E</v>
      </c>
    </row>
    <row r="866" spans="2:18" ht="18" thickBot="1" thickTop="1">
      <c r="B866" s="42">
        <v>41</v>
      </c>
      <c r="C866" s="43">
        <v>1322110515</v>
      </c>
      <c r="D866" s="44"/>
      <c r="E866" s="45" t="s">
        <v>261</v>
      </c>
      <c r="F866" s="46">
        <v>12</v>
      </c>
      <c r="G866" s="46">
        <v>60</v>
      </c>
      <c r="H866" s="43"/>
      <c r="I866" s="46">
        <f t="shared" si="148"/>
        <v>6</v>
      </c>
      <c r="J866" s="76">
        <v>51</v>
      </c>
      <c r="K866" s="77"/>
      <c r="L866" s="46">
        <f>10/100*J866</f>
        <v>5.1000000000000005</v>
      </c>
      <c r="M866" s="46">
        <v>65</v>
      </c>
      <c r="N866" s="46">
        <f>30/100*M866</f>
        <v>19.5</v>
      </c>
      <c r="O866" s="46">
        <v>0</v>
      </c>
      <c r="P866" s="46">
        <f t="shared" si="145"/>
        <v>0</v>
      </c>
      <c r="Q866" s="46">
        <f t="shared" si="146"/>
        <v>30.6</v>
      </c>
      <c r="R866" s="47" t="str">
        <f>IF(Q866&gt;=76,"A",IF(Q866&gt;=66,"B",IF(Q866&gt;=66,"C",IF(Q866&gt;=46,"D","E"))))</f>
        <v>E</v>
      </c>
    </row>
    <row r="867" spans="2:18" ht="17.25" thickTop="1">
      <c r="B867" s="25"/>
      <c r="C867" s="26"/>
      <c r="D867" s="41"/>
      <c r="E867" s="41"/>
      <c r="F867" s="25"/>
      <c r="G867" s="25"/>
      <c r="H867" s="26"/>
      <c r="I867" s="25"/>
      <c r="J867" s="25"/>
      <c r="K867" s="25"/>
      <c r="L867" s="25"/>
      <c r="M867" s="25"/>
      <c r="N867" s="25"/>
      <c r="O867" s="25"/>
      <c r="P867" s="25"/>
      <c r="Q867" s="25"/>
      <c r="R867" s="25"/>
    </row>
    <row r="868" spans="15:18" ht="15.75">
      <c r="O868" s="23" t="s">
        <v>19</v>
      </c>
      <c r="P868" s="23"/>
      <c r="Q868" s="23" t="s">
        <v>349</v>
      </c>
      <c r="R868" s="23">
        <v>2016</v>
      </c>
    </row>
    <row r="869" spans="15:18" ht="15.75">
      <c r="O869" s="23" t="s">
        <v>18</v>
      </c>
      <c r="P869" s="23"/>
      <c r="Q869" s="23"/>
      <c r="R869" s="23"/>
    </row>
    <row r="870" spans="15:18" ht="15">
      <c r="O870" s="24"/>
      <c r="P870" s="24"/>
      <c r="Q870" s="24"/>
      <c r="R870" s="24"/>
    </row>
    <row r="871" spans="15:18" ht="15">
      <c r="O871" s="24"/>
      <c r="P871" s="24"/>
      <c r="Q871" s="24"/>
      <c r="R871" s="24"/>
    </row>
    <row r="872" spans="15:18" ht="15">
      <c r="O872" s="24"/>
      <c r="P872" s="24"/>
      <c r="Q872" s="24"/>
      <c r="R872" s="24"/>
    </row>
    <row r="873" spans="15:18" ht="15">
      <c r="O873" s="24" t="s">
        <v>28</v>
      </c>
      <c r="P873" s="24"/>
      <c r="Q873" s="24"/>
      <c r="R873" s="24"/>
    </row>
    <row r="876" spans="2:17" ht="18.75">
      <c r="B876" s="1"/>
      <c r="D876" s="71" t="s">
        <v>17</v>
      </c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</row>
    <row r="877" spans="2:18" ht="18">
      <c r="B877" s="71" t="s">
        <v>370</v>
      </c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</row>
    <row r="878" spans="3:18" ht="15">
      <c r="C878" s="1"/>
      <c r="D878" s="1"/>
      <c r="E878" s="1"/>
      <c r="K878" s="72"/>
      <c r="L878" s="72"/>
      <c r="M878" s="72"/>
      <c r="N878" s="72"/>
      <c r="O878" s="72"/>
      <c r="P878" s="72"/>
      <c r="Q878" s="72"/>
      <c r="R878" s="72"/>
    </row>
    <row r="879" spans="2:18" ht="16.5">
      <c r="B879" s="1"/>
      <c r="C879" s="1"/>
      <c r="D879" s="1"/>
      <c r="E879" s="1"/>
      <c r="F879" s="18" t="s">
        <v>10</v>
      </c>
      <c r="G879" s="18"/>
      <c r="H879" s="18" t="s">
        <v>10</v>
      </c>
      <c r="I879" s="18"/>
      <c r="J879" s="18" t="s">
        <v>15</v>
      </c>
      <c r="K879" s="52" t="s">
        <v>364</v>
      </c>
      <c r="L879" s="52"/>
      <c r="M879" s="52"/>
      <c r="N879" s="52"/>
      <c r="O879" s="52"/>
      <c r="P879" s="52"/>
      <c r="Q879" s="52"/>
      <c r="R879" s="52"/>
    </row>
    <row r="880" spans="2:18" ht="16.5">
      <c r="B880" s="1"/>
      <c r="C880" s="1"/>
      <c r="D880" s="1"/>
      <c r="E880" s="1"/>
      <c r="F880" s="18" t="s">
        <v>11</v>
      </c>
      <c r="G880" s="18"/>
      <c r="H880" s="18" t="s">
        <v>11</v>
      </c>
      <c r="I880" s="18"/>
      <c r="J880" s="18" t="s">
        <v>15</v>
      </c>
      <c r="K880" s="52" t="s">
        <v>365</v>
      </c>
      <c r="L880" s="52"/>
      <c r="M880" s="52"/>
      <c r="N880" s="52"/>
      <c r="O880" s="52"/>
      <c r="P880" s="52"/>
      <c r="Q880" s="52"/>
      <c r="R880" s="52"/>
    </row>
    <row r="881" spans="2:18" ht="16.5">
      <c r="B881" s="1"/>
      <c r="C881" s="1"/>
      <c r="D881" s="1"/>
      <c r="E881" s="1"/>
      <c r="F881" s="18" t="s">
        <v>12</v>
      </c>
      <c r="G881" s="18"/>
      <c r="H881" s="18" t="s">
        <v>12</v>
      </c>
      <c r="I881" s="18"/>
      <c r="J881" s="18" t="s">
        <v>15</v>
      </c>
      <c r="K881" s="52" t="s">
        <v>363</v>
      </c>
      <c r="L881" s="52"/>
      <c r="M881" s="52"/>
      <c r="N881" s="52"/>
      <c r="O881" s="52"/>
      <c r="P881" s="52"/>
      <c r="Q881" s="52"/>
      <c r="R881" s="52"/>
    </row>
    <row r="882" spans="2:18" ht="16.5">
      <c r="B882" s="1"/>
      <c r="C882" s="1"/>
      <c r="D882" s="1"/>
      <c r="E882" s="1"/>
      <c r="F882" s="18" t="s">
        <v>13</v>
      </c>
      <c r="G882" s="18"/>
      <c r="H882" s="18" t="s">
        <v>13</v>
      </c>
      <c r="I882" s="18"/>
      <c r="J882" s="18" t="s">
        <v>15</v>
      </c>
      <c r="K882" s="52" t="s">
        <v>366</v>
      </c>
      <c r="L882" s="52"/>
      <c r="M882" s="52"/>
      <c r="N882" s="52"/>
      <c r="O882" s="52"/>
      <c r="P882" s="52"/>
      <c r="Q882" s="52"/>
      <c r="R882" s="52"/>
    </row>
    <row r="883" spans="2:18" ht="15.75" thickBo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2:18" ht="17.25" thickTop="1">
      <c r="B884" s="53" t="s">
        <v>0</v>
      </c>
      <c r="C884" s="56" t="s">
        <v>3</v>
      </c>
      <c r="D884" s="59" t="s">
        <v>4</v>
      </c>
      <c r="E884" s="60"/>
      <c r="F884" s="56" t="s">
        <v>2</v>
      </c>
      <c r="G884" s="65" t="s">
        <v>1</v>
      </c>
      <c r="H884" s="66"/>
      <c r="I884" s="66"/>
      <c r="J884" s="66"/>
      <c r="K884" s="66"/>
      <c r="L884" s="66"/>
      <c r="M884" s="66"/>
      <c r="N884" s="66"/>
      <c r="O884" s="66"/>
      <c r="P884" s="67"/>
      <c r="Q884" s="12"/>
      <c r="R884" s="13"/>
    </row>
    <row r="885" spans="2:18" ht="16.5">
      <c r="B885" s="54"/>
      <c r="C885" s="57"/>
      <c r="D885" s="61"/>
      <c r="E885" s="62"/>
      <c r="F885" s="57"/>
      <c r="G885" s="68" t="s">
        <v>14</v>
      </c>
      <c r="H885" s="69"/>
      <c r="I885" s="70"/>
      <c r="J885" s="68" t="s">
        <v>6</v>
      </c>
      <c r="K885" s="69"/>
      <c r="L885" s="70"/>
      <c r="M885" s="68" t="s">
        <v>7</v>
      </c>
      <c r="N885" s="70"/>
      <c r="O885" s="68" t="s">
        <v>8</v>
      </c>
      <c r="P885" s="70"/>
      <c r="Q885" s="15" t="s">
        <v>16</v>
      </c>
      <c r="R885" s="16" t="s">
        <v>9</v>
      </c>
    </row>
    <row r="886" spans="2:18" ht="17.25" thickBot="1">
      <c r="B886" s="55"/>
      <c r="C886" s="58"/>
      <c r="D886" s="63"/>
      <c r="E886" s="64"/>
      <c r="F886" s="58"/>
      <c r="G886" s="19" t="s">
        <v>5</v>
      </c>
      <c r="H886" s="20"/>
      <c r="I886" s="21">
        <v>0.1</v>
      </c>
      <c r="J886" s="50" t="s">
        <v>5</v>
      </c>
      <c r="K886" s="51"/>
      <c r="L886" s="21">
        <v>0.1</v>
      </c>
      <c r="M886" s="22" t="s">
        <v>5</v>
      </c>
      <c r="N886" s="21">
        <v>0.3</v>
      </c>
      <c r="O886" s="22" t="s">
        <v>5</v>
      </c>
      <c r="P886" s="21">
        <v>0.5</v>
      </c>
      <c r="Q886" s="14"/>
      <c r="R886" s="17"/>
    </row>
    <row r="887" spans="2:18" ht="17.25" thickTop="1">
      <c r="B887" s="4">
        <v>1</v>
      </c>
      <c r="C887" s="9">
        <v>1422110033</v>
      </c>
      <c r="D887" s="32"/>
      <c r="E887" s="36" t="s">
        <v>315</v>
      </c>
      <c r="F887" s="6">
        <v>16</v>
      </c>
      <c r="G887" s="10">
        <v>80</v>
      </c>
      <c r="H887" s="5"/>
      <c r="I887" s="10">
        <f>G887*0.1</f>
        <v>8</v>
      </c>
      <c r="J887" s="73">
        <v>80</v>
      </c>
      <c r="K887" s="74"/>
      <c r="L887" s="10">
        <f>10/100*J887</f>
        <v>8</v>
      </c>
      <c r="M887" s="30">
        <v>80</v>
      </c>
      <c r="N887" s="10">
        <f>30/100*M887</f>
        <v>24</v>
      </c>
      <c r="O887" s="30">
        <v>80</v>
      </c>
      <c r="P887" s="30">
        <f>50/100*O887</f>
        <v>40</v>
      </c>
      <c r="Q887" s="10">
        <f>I887+L887+N887+P887</f>
        <v>80</v>
      </c>
      <c r="R887" s="7" t="str">
        <f>IF(Q887&gt;=76,"A",IF(Q887&gt;=66,"B",IF(Q887&gt;=66,"C",IF(Q887&gt;=46,"D","E"))))</f>
        <v>A</v>
      </c>
    </row>
    <row r="888" spans="2:18" ht="16.5">
      <c r="B888" s="8">
        <f>B887+1</f>
        <v>2</v>
      </c>
      <c r="C888" s="9">
        <v>1322110132</v>
      </c>
      <c r="D888" s="28"/>
      <c r="E888" s="37" t="s">
        <v>239</v>
      </c>
      <c r="F888" s="10">
        <v>16</v>
      </c>
      <c r="G888" s="10">
        <v>80</v>
      </c>
      <c r="H888" s="9"/>
      <c r="I888" s="10">
        <f>G888*0.1</f>
        <v>8</v>
      </c>
      <c r="J888" s="49">
        <v>70</v>
      </c>
      <c r="K888" s="49"/>
      <c r="L888" s="10">
        <f>10/100*J888</f>
        <v>7</v>
      </c>
      <c r="M888" s="10">
        <v>70</v>
      </c>
      <c r="N888" s="10">
        <f>30/100*M888</f>
        <v>21</v>
      </c>
      <c r="O888" s="10">
        <v>80</v>
      </c>
      <c r="P888" s="10">
        <f>50/100*O888</f>
        <v>40</v>
      </c>
      <c r="Q888" s="10">
        <f>I888+L888+N888+P888</f>
        <v>76</v>
      </c>
      <c r="R888" s="11" t="str">
        <f>IF(Q888&gt;=76,"A",IF(Q888&gt;=66,"B",IF(Q888&gt;=56,"C",IF(Q888&gt;=46,"D","E"))))</f>
        <v>A</v>
      </c>
    </row>
    <row r="889" spans="2:18" ht="16.5">
      <c r="B889" s="25"/>
      <c r="C889" s="26"/>
      <c r="D889" s="41"/>
      <c r="E889" s="41"/>
      <c r="F889" s="25"/>
      <c r="G889" s="25"/>
      <c r="H889" s="26"/>
      <c r="I889" s="25"/>
      <c r="J889" s="25"/>
      <c r="K889" s="25"/>
      <c r="L889" s="25"/>
      <c r="M889" s="25"/>
      <c r="N889" s="25"/>
      <c r="O889" s="25"/>
      <c r="P889" s="25"/>
      <c r="Q889" s="25"/>
      <c r="R889" s="25"/>
    </row>
    <row r="890" spans="15:18" ht="15.75">
      <c r="O890" s="23" t="s">
        <v>19</v>
      </c>
      <c r="P890" s="23"/>
      <c r="Q890" s="23" t="s">
        <v>436</v>
      </c>
      <c r="R890" s="23" t="s">
        <v>367</v>
      </c>
    </row>
    <row r="891" spans="15:18" ht="15.75">
      <c r="O891" s="23" t="s">
        <v>18</v>
      </c>
      <c r="P891" s="23"/>
      <c r="Q891" s="23"/>
      <c r="R891" s="23"/>
    </row>
    <row r="892" spans="15:18" ht="15">
      <c r="O892" s="24"/>
      <c r="P892" s="24"/>
      <c r="Q892" s="24"/>
      <c r="R892" s="24"/>
    </row>
    <row r="893" spans="15:18" ht="15">
      <c r="O893" s="24"/>
      <c r="P893" s="24"/>
      <c r="Q893" s="24"/>
      <c r="R893" s="24"/>
    </row>
    <row r="894" spans="15:18" ht="15">
      <c r="O894" s="24"/>
      <c r="P894" s="24"/>
      <c r="Q894" s="24"/>
      <c r="R894" s="24"/>
    </row>
    <row r="895" spans="15:18" ht="15">
      <c r="O895" s="24" t="s">
        <v>28</v>
      </c>
      <c r="P895" s="24"/>
      <c r="Q895" s="24"/>
      <c r="R895" s="24"/>
    </row>
    <row r="900" spans="2:17" ht="18.75">
      <c r="B900" s="1"/>
      <c r="D900" s="71" t="s">
        <v>17</v>
      </c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</row>
    <row r="901" spans="2:18" ht="18">
      <c r="B901" s="71" t="s">
        <v>371</v>
      </c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</row>
    <row r="902" spans="3:18" ht="15">
      <c r="C902" s="1"/>
      <c r="D902" s="1"/>
      <c r="E902" s="1"/>
      <c r="K902" s="72"/>
      <c r="L902" s="72"/>
      <c r="M902" s="72"/>
      <c r="N902" s="72"/>
      <c r="O902" s="72"/>
      <c r="P902" s="72"/>
      <c r="Q902" s="72"/>
      <c r="R902" s="72"/>
    </row>
    <row r="903" spans="2:18" ht="16.5">
      <c r="B903" s="1"/>
      <c r="C903" s="1"/>
      <c r="D903" s="1"/>
      <c r="E903" s="1"/>
      <c r="F903" s="18" t="s">
        <v>10</v>
      </c>
      <c r="G903" s="18"/>
      <c r="H903" s="18" t="s">
        <v>10</v>
      </c>
      <c r="I903" s="18"/>
      <c r="J903" s="18" t="s">
        <v>15</v>
      </c>
      <c r="K903" s="52" t="s">
        <v>70</v>
      </c>
      <c r="L903" s="52"/>
      <c r="M903" s="52"/>
      <c r="N903" s="52"/>
      <c r="O903" s="52"/>
      <c r="P903" s="52"/>
      <c r="Q903" s="52"/>
      <c r="R903" s="52"/>
    </row>
    <row r="904" spans="2:18" ht="16.5">
      <c r="B904" s="1"/>
      <c r="C904" s="1"/>
      <c r="D904" s="1"/>
      <c r="E904" s="1"/>
      <c r="F904" s="18" t="s">
        <v>11</v>
      </c>
      <c r="G904" s="18"/>
      <c r="H904" s="18" t="s">
        <v>11</v>
      </c>
      <c r="I904" s="18"/>
      <c r="J904" s="18" t="s">
        <v>15</v>
      </c>
      <c r="K904" s="52" t="s">
        <v>71</v>
      </c>
      <c r="L904" s="52"/>
      <c r="M904" s="52"/>
      <c r="N904" s="52"/>
      <c r="O904" s="52"/>
      <c r="P904" s="52"/>
      <c r="Q904" s="52"/>
      <c r="R904" s="52"/>
    </row>
    <row r="905" spans="2:18" ht="16.5">
      <c r="B905" s="1"/>
      <c r="C905" s="1"/>
      <c r="D905" s="1"/>
      <c r="E905" s="1"/>
      <c r="F905" s="18" t="s">
        <v>12</v>
      </c>
      <c r="G905" s="18"/>
      <c r="H905" s="18" t="s">
        <v>12</v>
      </c>
      <c r="I905" s="18"/>
      <c r="J905" s="18" t="s">
        <v>15</v>
      </c>
      <c r="K905" s="52" t="s">
        <v>363</v>
      </c>
      <c r="L905" s="52"/>
      <c r="M905" s="52"/>
      <c r="N905" s="52"/>
      <c r="O905" s="52"/>
      <c r="P905" s="52"/>
      <c r="Q905" s="52"/>
      <c r="R905" s="52"/>
    </row>
    <row r="906" spans="2:18" ht="16.5">
      <c r="B906" s="1"/>
      <c r="C906" s="1"/>
      <c r="D906" s="1"/>
      <c r="E906" s="1"/>
      <c r="F906" s="18" t="s">
        <v>13</v>
      </c>
      <c r="G906" s="18"/>
      <c r="H906" s="18" t="s">
        <v>13</v>
      </c>
      <c r="I906" s="18"/>
      <c r="J906" s="18" t="s">
        <v>15</v>
      </c>
      <c r="K906" s="52" t="s">
        <v>228</v>
      </c>
      <c r="L906" s="52"/>
      <c r="M906" s="52"/>
      <c r="N906" s="52"/>
      <c r="O906" s="52"/>
      <c r="P906" s="52"/>
      <c r="Q906" s="52"/>
      <c r="R906" s="52"/>
    </row>
    <row r="907" spans="2:18" ht="15.75" thickBo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2:18" ht="17.25" thickTop="1">
      <c r="B908" s="53" t="s">
        <v>0</v>
      </c>
      <c r="C908" s="56" t="s">
        <v>3</v>
      </c>
      <c r="D908" s="59" t="s">
        <v>4</v>
      </c>
      <c r="E908" s="60"/>
      <c r="F908" s="56" t="s">
        <v>2</v>
      </c>
      <c r="G908" s="65" t="s">
        <v>1</v>
      </c>
      <c r="H908" s="66"/>
      <c r="I908" s="66"/>
      <c r="J908" s="66"/>
      <c r="K908" s="66"/>
      <c r="L908" s="66"/>
      <c r="M908" s="66"/>
      <c r="N908" s="66"/>
      <c r="O908" s="66"/>
      <c r="P908" s="67"/>
      <c r="Q908" s="12"/>
      <c r="R908" s="13"/>
    </row>
    <row r="909" spans="2:18" ht="16.5">
      <c r="B909" s="54"/>
      <c r="C909" s="57"/>
      <c r="D909" s="61"/>
      <c r="E909" s="62"/>
      <c r="F909" s="57"/>
      <c r="G909" s="68" t="s">
        <v>14</v>
      </c>
      <c r="H909" s="69"/>
      <c r="I909" s="70"/>
      <c r="J909" s="68" t="s">
        <v>6</v>
      </c>
      <c r="K909" s="69"/>
      <c r="L909" s="70"/>
      <c r="M909" s="68" t="s">
        <v>7</v>
      </c>
      <c r="N909" s="70"/>
      <c r="O909" s="68" t="s">
        <v>8</v>
      </c>
      <c r="P909" s="70"/>
      <c r="Q909" s="15" t="s">
        <v>16</v>
      </c>
      <c r="R909" s="16" t="s">
        <v>9</v>
      </c>
    </row>
    <row r="910" spans="2:18" ht="17.25" thickBot="1">
      <c r="B910" s="55"/>
      <c r="C910" s="58"/>
      <c r="D910" s="63"/>
      <c r="E910" s="64"/>
      <c r="F910" s="58"/>
      <c r="G910" s="19" t="s">
        <v>5</v>
      </c>
      <c r="H910" s="20"/>
      <c r="I910" s="21">
        <v>0.1</v>
      </c>
      <c r="J910" s="50" t="s">
        <v>5</v>
      </c>
      <c r="K910" s="51"/>
      <c r="L910" s="21">
        <v>0.1</v>
      </c>
      <c r="M910" s="22" t="s">
        <v>5</v>
      </c>
      <c r="N910" s="21">
        <v>0.3</v>
      </c>
      <c r="O910" s="22" t="s">
        <v>5</v>
      </c>
      <c r="P910" s="21">
        <v>0.5</v>
      </c>
      <c r="Q910" s="14"/>
      <c r="R910" s="17"/>
    </row>
    <row r="911" spans="2:18" ht="18" thickBot="1" thickTop="1">
      <c r="B911" s="4">
        <v>1</v>
      </c>
      <c r="C911" s="29">
        <v>1022110036</v>
      </c>
      <c r="D911" s="32"/>
      <c r="E911" s="36" t="s">
        <v>375</v>
      </c>
      <c r="F911" s="6">
        <v>14</v>
      </c>
      <c r="G911" s="6">
        <v>65</v>
      </c>
      <c r="H911" s="5"/>
      <c r="I911" s="6">
        <f>10/100*G911</f>
        <v>6.5</v>
      </c>
      <c r="J911" s="73">
        <v>56.8</v>
      </c>
      <c r="K911" s="74"/>
      <c r="L911" s="6">
        <f aca="true" t="shared" si="154" ref="L911:L950">10/100*J911</f>
        <v>5.68</v>
      </c>
      <c r="M911" s="30">
        <v>70</v>
      </c>
      <c r="N911" s="30">
        <f aca="true" t="shared" si="155" ref="N911:N950">30/100*M911</f>
        <v>21</v>
      </c>
      <c r="O911" s="30">
        <v>90</v>
      </c>
      <c r="P911" s="30">
        <f aca="true" t="shared" si="156" ref="P911:P950">50/100*O911</f>
        <v>45</v>
      </c>
      <c r="Q911" s="6">
        <f aca="true" t="shared" si="157" ref="Q911:Q950">I911+L911+N911+P911</f>
        <v>78.18</v>
      </c>
      <c r="R911" s="7" t="str">
        <f>IF(Q911&gt;=76,"A",IF(Q911&gt;=66,"B",IF(Q911&gt;=66,"C",IF(Q911&gt;=46,"D","E"))))</f>
        <v>A</v>
      </c>
    </row>
    <row r="912" spans="2:18" ht="18" thickBot="1" thickTop="1">
      <c r="B912" s="8">
        <f aca="true" t="shared" si="158" ref="B912:B918">B911+1</f>
        <v>2</v>
      </c>
      <c r="C912" s="9">
        <v>1122110217</v>
      </c>
      <c r="D912" s="28"/>
      <c r="E912" s="37" t="s">
        <v>376</v>
      </c>
      <c r="F912" s="10">
        <v>8</v>
      </c>
      <c r="G912" s="6">
        <v>0</v>
      </c>
      <c r="H912" s="5"/>
      <c r="I912" s="6">
        <f aca="true" t="shared" si="159" ref="I912:I950">10/100*G912</f>
        <v>0</v>
      </c>
      <c r="J912" s="73">
        <v>0</v>
      </c>
      <c r="K912" s="74"/>
      <c r="L912" s="6">
        <f t="shared" si="154"/>
        <v>0</v>
      </c>
      <c r="M912" s="30">
        <v>0</v>
      </c>
      <c r="N912" s="30">
        <f t="shared" si="155"/>
        <v>0</v>
      </c>
      <c r="O912" s="30">
        <v>70</v>
      </c>
      <c r="P912" s="30">
        <f t="shared" si="156"/>
        <v>35</v>
      </c>
      <c r="Q912" s="6">
        <f t="shared" si="157"/>
        <v>35</v>
      </c>
      <c r="R912" s="11" t="str">
        <f aca="true" t="shared" si="160" ref="R912:R929">IF(Q912&gt;=76,"A",IF(Q912&gt;=66,"B",IF(Q912&gt;=56,"C",IF(Q912&gt;=46,"D","E"))))</f>
        <v>E</v>
      </c>
    </row>
    <row r="913" spans="2:18" ht="18" thickBot="1" thickTop="1">
      <c r="B913" s="8">
        <f t="shared" si="158"/>
        <v>3</v>
      </c>
      <c r="C913" s="9">
        <v>1222110004</v>
      </c>
      <c r="D913" s="28"/>
      <c r="E913" s="37" t="s">
        <v>377</v>
      </c>
      <c r="F913" s="10">
        <v>15</v>
      </c>
      <c r="G913" s="6">
        <v>65</v>
      </c>
      <c r="H913" s="5"/>
      <c r="I913" s="6">
        <f t="shared" si="159"/>
        <v>6.5</v>
      </c>
      <c r="J913" s="73">
        <v>60.9</v>
      </c>
      <c r="K913" s="74"/>
      <c r="L913" s="6">
        <f t="shared" si="154"/>
        <v>6.09</v>
      </c>
      <c r="M913" s="30">
        <v>70</v>
      </c>
      <c r="N913" s="30">
        <f t="shared" si="155"/>
        <v>21</v>
      </c>
      <c r="O913" s="30">
        <v>90</v>
      </c>
      <c r="P913" s="30">
        <f t="shared" si="156"/>
        <v>45</v>
      </c>
      <c r="Q913" s="6">
        <f t="shared" si="157"/>
        <v>78.59</v>
      </c>
      <c r="R913" s="11" t="str">
        <f t="shared" si="160"/>
        <v>A</v>
      </c>
    </row>
    <row r="914" spans="2:18" ht="18" thickBot="1" thickTop="1">
      <c r="B914" s="8">
        <f t="shared" si="158"/>
        <v>4</v>
      </c>
      <c r="C914" s="9">
        <v>1222110035</v>
      </c>
      <c r="D914" s="28"/>
      <c r="E914" s="37" t="s">
        <v>378</v>
      </c>
      <c r="F914" s="35">
        <v>9</v>
      </c>
      <c r="G914" s="6">
        <v>0</v>
      </c>
      <c r="H914" s="5"/>
      <c r="I914" s="6">
        <f t="shared" si="159"/>
        <v>0</v>
      </c>
      <c r="J914" s="73">
        <v>35.7</v>
      </c>
      <c r="K914" s="74"/>
      <c r="L914" s="6">
        <f t="shared" si="154"/>
        <v>3.5700000000000003</v>
      </c>
      <c r="M914" s="30">
        <v>70</v>
      </c>
      <c r="N914" s="30">
        <f t="shared" si="155"/>
        <v>21</v>
      </c>
      <c r="O914" s="30">
        <v>90</v>
      </c>
      <c r="P914" s="30">
        <f t="shared" si="156"/>
        <v>45</v>
      </c>
      <c r="Q914" s="6">
        <f t="shared" si="157"/>
        <v>69.57</v>
      </c>
      <c r="R914" s="11" t="str">
        <f t="shared" si="160"/>
        <v>B</v>
      </c>
    </row>
    <row r="915" spans="2:18" ht="18" thickBot="1" thickTop="1">
      <c r="B915" s="8">
        <f t="shared" si="158"/>
        <v>5</v>
      </c>
      <c r="C915" s="9">
        <v>1222110091</v>
      </c>
      <c r="D915" s="28"/>
      <c r="E915" s="37" t="s">
        <v>288</v>
      </c>
      <c r="F915" s="35">
        <v>13</v>
      </c>
      <c r="G915" s="6">
        <v>60</v>
      </c>
      <c r="H915" s="5"/>
      <c r="I915" s="6">
        <f t="shared" si="159"/>
        <v>6</v>
      </c>
      <c r="J915" s="73">
        <v>48.7</v>
      </c>
      <c r="K915" s="74"/>
      <c r="L915" s="6">
        <f t="shared" si="154"/>
        <v>4.870000000000001</v>
      </c>
      <c r="M915" s="30">
        <v>65</v>
      </c>
      <c r="N915" s="30">
        <f t="shared" si="155"/>
        <v>19.5</v>
      </c>
      <c r="O915" s="30">
        <v>70</v>
      </c>
      <c r="P915" s="30">
        <f t="shared" si="156"/>
        <v>35</v>
      </c>
      <c r="Q915" s="6">
        <f t="shared" si="157"/>
        <v>65.37</v>
      </c>
      <c r="R915" s="11" t="str">
        <f t="shared" si="160"/>
        <v>C</v>
      </c>
    </row>
    <row r="916" spans="2:18" ht="18" thickBot="1" thickTop="1">
      <c r="B916" s="8">
        <f t="shared" si="158"/>
        <v>6</v>
      </c>
      <c r="C916" s="9">
        <v>1322110120</v>
      </c>
      <c r="D916" s="28"/>
      <c r="E916" s="37" t="s">
        <v>302</v>
      </c>
      <c r="F916" s="10">
        <v>4</v>
      </c>
      <c r="G916" s="6">
        <v>60</v>
      </c>
      <c r="H916" s="5"/>
      <c r="I916" s="6">
        <f t="shared" si="159"/>
        <v>6</v>
      </c>
      <c r="J916" s="73">
        <v>0</v>
      </c>
      <c r="K916" s="74"/>
      <c r="L916" s="6">
        <f t="shared" si="154"/>
        <v>0</v>
      </c>
      <c r="M916" s="30">
        <v>0</v>
      </c>
      <c r="N916" s="30">
        <f t="shared" si="155"/>
        <v>0</v>
      </c>
      <c r="O916" s="30">
        <v>70</v>
      </c>
      <c r="P916" s="30">
        <f t="shared" si="156"/>
        <v>35</v>
      </c>
      <c r="Q916" s="6">
        <f t="shared" si="157"/>
        <v>41</v>
      </c>
      <c r="R916" s="11" t="str">
        <f t="shared" si="160"/>
        <v>E</v>
      </c>
    </row>
    <row r="917" spans="2:18" ht="18" thickBot="1" thickTop="1">
      <c r="B917" s="8">
        <f t="shared" si="158"/>
        <v>7</v>
      </c>
      <c r="C917" s="9">
        <v>1322110122</v>
      </c>
      <c r="D917" s="28"/>
      <c r="E917" s="37" t="s">
        <v>303</v>
      </c>
      <c r="F917" s="10">
        <v>0</v>
      </c>
      <c r="G917" s="6">
        <v>0</v>
      </c>
      <c r="H917" s="5"/>
      <c r="I917" s="6">
        <f t="shared" si="159"/>
        <v>0</v>
      </c>
      <c r="J917" s="73">
        <v>0</v>
      </c>
      <c r="K917" s="74"/>
      <c r="L917" s="6">
        <f t="shared" si="154"/>
        <v>0</v>
      </c>
      <c r="M917" s="30">
        <v>0</v>
      </c>
      <c r="N917" s="30">
        <f t="shared" si="155"/>
        <v>0</v>
      </c>
      <c r="O917" s="30">
        <v>0</v>
      </c>
      <c r="P917" s="30">
        <f t="shared" si="156"/>
        <v>0</v>
      </c>
      <c r="Q917" s="6">
        <f t="shared" si="157"/>
        <v>0</v>
      </c>
      <c r="R917" s="11" t="str">
        <f t="shared" si="160"/>
        <v>E</v>
      </c>
    </row>
    <row r="918" spans="2:18" ht="18" thickBot="1" thickTop="1">
      <c r="B918" s="8">
        <f t="shared" si="158"/>
        <v>8</v>
      </c>
      <c r="C918" s="9">
        <v>1322110125</v>
      </c>
      <c r="D918" s="28"/>
      <c r="E918" s="37" t="s">
        <v>379</v>
      </c>
      <c r="F918" s="10">
        <v>16</v>
      </c>
      <c r="G918" s="6">
        <v>70</v>
      </c>
      <c r="H918" s="5"/>
      <c r="I918" s="6">
        <f t="shared" si="159"/>
        <v>7</v>
      </c>
      <c r="J918" s="73">
        <v>70</v>
      </c>
      <c r="K918" s="74"/>
      <c r="L918" s="6">
        <f t="shared" si="154"/>
        <v>7</v>
      </c>
      <c r="M918" s="30">
        <v>95</v>
      </c>
      <c r="N918" s="30">
        <f t="shared" si="155"/>
        <v>28.5</v>
      </c>
      <c r="O918" s="30">
        <v>95</v>
      </c>
      <c r="P918" s="30">
        <f t="shared" si="156"/>
        <v>47.5</v>
      </c>
      <c r="Q918" s="6">
        <f t="shared" si="157"/>
        <v>90</v>
      </c>
      <c r="R918" s="11" t="str">
        <f t="shared" si="160"/>
        <v>A</v>
      </c>
    </row>
    <row r="919" spans="2:18" ht="18" thickBot="1" thickTop="1">
      <c r="B919" s="8">
        <v>9</v>
      </c>
      <c r="C919" s="9">
        <v>1322110131</v>
      </c>
      <c r="D919" s="28"/>
      <c r="E919" s="37" t="s">
        <v>304</v>
      </c>
      <c r="F919" s="10">
        <v>12</v>
      </c>
      <c r="G919" s="6">
        <v>70</v>
      </c>
      <c r="H919" s="5"/>
      <c r="I919" s="6">
        <f t="shared" si="159"/>
        <v>7</v>
      </c>
      <c r="J919" s="73">
        <v>52.5</v>
      </c>
      <c r="K919" s="74"/>
      <c r="L919" s="6">
        <f t="shared" si="154"/>
        <v>5.25</v>
      </c>
      <c r="M919" s="30">
        <v>70</v>
      </c>
      <c r="N919" s="30">
        <f t="shared" si="155"/>
        <v>21</v>
      </c>
      <c r="O919" s="30">
        <v>50</v>
      </c>
      <c r="P919" s="30">
        <f t="shared" si="156"/>
        <v>25</v>
      </c>
      <c r="Q919" s="6">
        <f t="shared" si="157"/>
        <v>58.25</v>
      </c>
      <c r="R919" s="11" t="str">
        <f t="shared" si="160"/>
        <v>C</v>
      </c>
    </row>
    <row r="920" spans="2:18" ht="18" thickBot="1" thickTop="1">
      <c r="B920" s="8">
        <v>10</v>
      </c>
      <c r="C920" s="10" t="s">
        <v>423</v>
      </c>
      <c r="D920" s="28"/>
      <c r="E920" s="37" t="s">
        <v>380</v>
      </c>
      <c r="F920" s="10">
        <v>12</v>
      </c>
      <c r="G920" s="6">
        <v>65</v>
      </c>
      <c r="H920" s="5"/>
      <c r="I920" s="6">
        <f t="shared" si="159"/>
        <v>6.5</v>
      </c>
      <c r="J920" s="73">
        <v>48.7</v>
      </c>
      <c r="K920" s="74"/>
      <c r="L920" s="6">
        <f t="shared" si="154"/>
        <v>4.870000000000001</v>
      </c>
      <c r="M920" s="30">
        <v>70</v>
      </c>
      <c r="N920" s="30">
        <f t="shared" si="155"/>
        <v>21</v>
      </c>
      <c r="O920" s="30">
        <v>90</v>
      </c>
      <c r="P920" s="30">
        <f t="shared" si="156"/>
        <v>45</v>
      </c>
      <c r="Q920" s="6">
        <f t="shared" si="157"/>
        <v>77.37</v>
      </c>
      <c r="R920" s="11" t="str">
        <f t="shared" si="160"/>
        <v>A</v>
      </c>
    </row>
    <row r="921" spans="2:18" ht="18" thickBot="1" thickTop="1">
      <c r="B921" s="8">
        <v>11</v>
      </c>
      <c r="C921" s="10" t="s">
        <v>424</v>
      </c>
      <c r="D921" s="28"/>
      <c r="E921" s="37" t="s">
        <v>381</v>
      </c>
      <c r="F921" s="10">
        <v>15</v>
      </c>
      <c r="G921" s="6">
        <v>70</v>
      </c>
      <c r="H921" s="5"/>
      <c r="I921" s="6">
        <f t="shared" si="159"/>
        <v>7</v>
      </c>
      <c r="J921" s="73">
        <v>65.6</v>
      </c>
      <c r="K921" s="74"/>
      <c r="L921" s="6">
        <f t="shared" si="154"/>
        <v>6.56</v>
      </c>
      <c r="M921" s="30">
        <v>75</v>
      </c>
      <c r="N921" s="30">
        <f t="shared" si="155"/>
        <v>22.5</v>
      </c>
      <c r="O921" s="30">
        <v>90</v>
      </c>
      <c r="P921" s="30">
        <f t="shared" si="156"/>
        <v>45</v>
      </c>
      <c r="Q921" s="6">
        <f t="shared" si="157"/>
        <v>81.06</v>
      </c>
      <c r="R921" s="11" t="str">
        <f t="shared" si="160"/>
        <v>A</v>
      </c>
    </row>
    <row r="922" spans="2:18" ht="18" thickBot="1" thickTop="1">
      <c r="B922" s="8">
        <f>B921+1</f>
        <v>12</v>
      </c>
      <c r="C922" s="9">
        <v>1422110003</v>
      </c>
      <c r="D922" s="28"/>
      <c r="E922" s="37" t="s">
        <v>305</v>
      </c>
      <c r="F922" s="10">
        <v>16</v>
      </c>
      <c r="G922" s="6">
        <v>70</v>
      </c>
      <c r="H922" s="5"/>
      <c r="I922" s="6">
        <f t="shared" si="159"/>
        <v>7</v>
      </c>
      <c r="J922" s="73">
        <v>75</v>
      </c>
      <c r="K922" s="74"/>
      <c r="L922" s="6">
        <f t="shared" si="154"/>
        <v>7.5</v>
      </c>
      <c r="M922" s="30">
        <v>75</v>
      </c>
      <c r="N922" s="30">
        <f t="shared" si="155"/>
        <v>22.5</v>
      </c>
      <c r="O922" s="30">
        <v>78</v>
      </c>
      <c r="P922" s="30">
        <f t="shared" si="156"/>
        <v>39</v>
      </c>
      <c r="Q922" s="6">
        <f t="shared" si="157"/>
        <v>76</v>
      </c>
      <c r="R922" s="11" t="str">
        <f t="shared" si="160"/>
        <v>A</v>
      </c>
    </row>
    <row r="923" spans="2:18" ht="18" thickBot="1" thickTop="1">
      <c r="B923" s="8">
        <v>13</v>
      </c>
      <c r="C923" s="9">
        <v>1422110007</v>
      </c>
      <c r="D923" s="28"/>
      <c r="E923" s="37" t="s">
        <v>306</v>
      </c>
      <c r="F923" s="35">
        <v>14</v>
      </c>
      <c r="G923" s="6">
        <v>65</v>
      </c>
      <c r="H923" s="5"/>
      <c r="I923" s="6">
        <f t="shared" si="159"/>
        <v>6.5</v>
      </c>
      <c r="J923" s="73">
        <v>52.5</v>
      </c>
      <c r="K923" s="74"/>
      <c r="L923" s="6">
        <f t="shared" si="154"/>
        <v>5.25</v>
      </c>
      <c r="M923" s="30">
        <v>70</v>
      </c>
      <c r="N923" s="30">
        <f t="shared" si="155"/>
        <v>21</v>
      </c>
      <c r="O923" s="30">
        <v>90</v>
      </c>
      <c r="P923" s="30">
        <f t="shared" si="156"/>
        <v>45</v>
      </c>
      <c r="Q923" s="6">
        <f t="shared" si="157"/>
        <v>77.75</v>
      </c>
      <c r="R923" s="11" t="str">
        <f t="shared" si="160"/>
        <v>A</v>
      </c>
    </row>
    <row r="924" spans="2:18" ht="18" thickBot="1" thickTop="1">
      <c r="B924" s="8">
        <f>B923+1</f>
        <v>14</v>
      </c>
      <c r="C924" s="9">
        <v>1422110011</v>
      </c>
      <c r="D924" s="28"/>
      <c r="E924" s="37" t="s">
        <v>307</v>
      </c>
      <c r="F924" s="10">
        <v>13</v>
      </c>
      <c r="G924" s="6">
        <v>65</v>
      </c>
      <c r="H924" s="5"/>
      <c r="I924" s="6">
        <f t="shared" si="159"/>
        <v>6.5</v>
      </c>
      <c r="J924" s="73">
        <v>52.8</v>
      </c>
      <c r="K924" s="74"/>
      <c r="L924" s="6">
        <f t="shared" si="154"/>
        <v>5.28</v>
      </c>
      <c r="M924" s="30">
        <v>70</v>
      </c>
      <c r="N924" s="30">
        <f t="shared" si="155"/>
        <v>21</v>
      </c>
      <c r="O924" s="30">
        <v>75</v>
      </c>
      <c r="P924" s="30">
        <f t="shared" si="156"/>
        <v>37.5</v>
      </c>
      <c r="Q924" s="6">
        <f t="shared" si="157"/>
        <v>70.28</v>
      </c>
      <c r="R924" s="11" t="str">
        <f t="shared" si="160"/>
        <v>B</v>
      </c>
    </row>
    <row r="925" spans="2:18" ht="18" thickBot="1" thickTop="1">
      <c r="B925" s="8">
        <f>B924+1</f>
        <v>15</v>
      </c>
      <c r="C925" s="9">
        <v>1422110015</v>
      </c>
      <c r="D925" s="28"/>
      <c r="E925" s="37" t="s">
        <v>308</v>
      </c>
      <c r="F925" s="10">
        <v>15</v>
      </c>
      <c r="G925" s="6">
        <v>70</v>
      </c>
      <c r="H925" s="5"/>
      <c r="I925" s="6">
        <f t="shared" si="159"/>
        <v>7</v>
      </c>
      <c r="J925" s="73">
        <v>70.3</v>
      </c>
      <c r="K925" s="74"/>
      <c r="L925" s="6">
        <f t="shared" si="154"/>
        <v>7.03</v>
      </c>
      <c r="M925" s="30">
        <v>70</v>
      </c>
      <c r="N925" s="30">
        <f t="shared" si="155"/>
        <v>21</v>
      </c>
      <c r="O925" s="30">
        <v>90</v>
      </c>
      <c r="P925" s="30">
        <f t="shared" si="156"/>
        <v>45</v>
      </c>
      <c r="Q925" s="6">
        <f t="shared" si="157"/>
        <v>80.03</v>
      </c>
      <c r="R925" s="11" t="str">
        <f t="shared" si="160"/>
        <v>A</v>
      </c>
    </row>
    <row r="926" spans="2:18" ht="18" thickBot="1" thickTop="1">
      <c r="B926" s="31">
        <f>B925+1</f>
        <v>16</v>
      </c>
      <c r="C926" s="9">
        <v>1422110018</v>
      </c>
      <c r="D926" s="28"/>
      <c r="E926" s="37" t="s">
        <v>309</v>
      </c>
      <c r="F926" s="10">
        <v>16</v>
      </c>
      <c r="G926" s="6">
        <v>65</v>
      </c>
      <c r="H926" s="5"/>
      <c r="I926" s="6">
        <f t="shared" si="159"/>
        <v>6.5</v>
      </c>
      <c r="J926" s="73">
        <v>70</v>
      </c>
      <c r="K926" s="74"/>
      <c r="L926" s="6">
        <f t="shared" si="154"/>
        <v>7</v>
      </c>
      <c r="M926" s="30">
        <v>65</v>
      </c>
      <c r="N926" s="30">
        <f t="shared" si="155"/>
        <v>19.5</v>
      </c>
      <c r="O926" s="30">
        <v>90</v>
      </c>
      <c r="P926" s="30">
        <f t="shared" si="156"/>
        <v>45</v>
      </c>
      <c r="Q926" s="6">
        <f t="shared" si="157"/>
        <v>78</v>
      </c>
      <c r="R926" s="11" t="str">
        <f t="shared" si="160"/>
        <v>A</v>
      </c>
    </row>
    <row r="927" spans="2:18" ht="18" thickBot="1" thickTop="1">
      <c r="B927" s="8">
        <f aca="true" t="shared" si="161" ref="B927:B945">B926+1</f>
        <v>17</v>
      </c>
      <c r="C927" s="9">
        <v>1422110021</v>
      </c>
      <c r="D927" s="28"/>
      <c r="E927" s="37" t="s">
        <v>310</v>
      </c>
      <c r="F927" s="10">
        <v>16</v>
      </c>
      <c r="G927" s="6">
        <v>70</v>
      </c>
      <c r="H927" s="5"/>
      <c r="I927" s="6">
        <f t="shared" si="159"/>
        <v>7</v>
      </c>
      <c r="J927" s="73">
        <v>70</v>
      </c>
      <c r="K927" s="74"/>
      <c r="L927" s="6">
        <f t="shared" si="154"/>
        <v>7</v>
      </c>
      <c r="M927" s="30">
        <v>70</v>
      </c>
      <c r="N927" s="30">
        <f t="shared" si="155"/>
        <v>21</v>
      </c>
      <c r="O927" s="30">
        <v>50</v>
      </c>
      <c r="P927" s="30">
        <f t="shared" si="156"/>
        <v>25</v>
      </c>
      <c r="Q927" s="6">
        <f t="shared" si="157"/>
        <v>60</v>
      </c>
      <c r="R927" s="11" t="str">
        <f t="shared" si="160"/>
        <v>C</v>
      </c>
    </row>
    <row r="928" spans="2:18" ht="18" thickBot="1" thickTop="1">
      <c r="B928" s="8">
        <f t="shared" si="161"/>
        <v>18</v>
      </c>
      <c r="C928" s="9">
        <v>1422110024</v>
      </c>
      <c r="D928" s="28"/>
      <c r="E928" s="37" t="s">
        <v>382</v>
      </c>
      <c r="F928" s="10">
        <v>14</v>
      </c>
      <c r="G928" s="6">
        <v>65</v>
      </c>
      <c r="H928" s="5"/>
      <c r="I928" s="6">
        <f t="shared" si="159"/>
        <v>6.5</v>
      </c>
      <c r="J928" s="73">
        <v>65.62</v>
      </c>
      <c r="K928" s="74"/>
      <c r="L928" s="6">
        <f t="shared" si="154"/>
        <v>6.562000000000001</v>
      </c>
      <c r="M928" s="30">
        <v>70</v>
      </c>
      <c r="N928" s="30">
        <f t="shared" si="155"/>
        <v>21</v>
      </c>
      <c r="O928" s="30">
        <v>90</v>
      </c>
      <c r="P928" s="30">
        <f t="shared" si="156"/>
        <v>45</v>
      </c>
      <c r="Q928" s="6">
        <f t="shared" si="157"/>
        <v>79.062</v>
      </c>
      <c r="R928" s="11" t="str">
        <f t="shared" si="160"/>
        <v>A</v>
      </c>
    </row>
    <row r="929" spans="2:18" ht="18" thickBot="1" thickTop="1">
      <c r="B929" s="8">
        <f t="shared" si="161"/>
        <v>19</v>
      </c>
      <c r="C929" s="9">
        <v>1422110027</v>
      </c>
      <c r="D929" s="28"/>
      <c r="E929" s="37" t="s">
        <v>312</v>
      </c>
      <c r="F929" s="10">
        <v>12</v>
      </c>
      <c r="G929" s="6">
        <v>65</v>
      </c>
      <c r="H929" s="5"/>
      <c r="I929" s="6">
        <f t="shared" si="159"/>
        <v>6.5</v>
      </c>
      <c r="J929" s="73">
        <v>48.7</v>
      </c>
      <c r="K929" s="74"/>
      <c r="L929" s="6">
        <f t="shared" si="154"/>
        <v>4.870000000000001</v>
      </c>
      <c r="M929" s="30">
        <v>70</v>
      </c>
      <c r="N929" s="30">
        <f t="shared" si="155"/>
        <v>21</v>
      </c>
      <c r="O929" s="30">
        <v>90</v>
      </c>
      <c r="P929" s="30">
        <f t="shared" si="156"/>
        <v>45</v>
      </c>
      <c r="Q929" s="6">
        <f t="shared" si="157"/>
        <v>77.37</v>
      </c>
      <c r="R929" s="11" t="str">
        <f t="shared" si="160"/>
        <v>A</v>
      </c>
    </row>
    <row r="930" spans="2:18" ht="18" thickBot="1" thickTop="1">
      <c r="B930" s="8">
        <f t="shared" si="161"/>
        <v>20</v>
      </c>
      <c r="C930" s="9">
        <v>1422110030</v>
      </c>
      <c r="D930" s="28"/>
      <c r="E930" s="37" t="s">
        <v>313</v>
      </c>
      <c r="F930" s="10">
        <v>16</v>
      </c>
      <c r="G930" s="6">
        <v>70</v>
      </c>
      <c r="H930" s="5"/>
      <c r="I930" s="6">
        <f t="shared" si="159"/>
        <v>7</v>
      </c>
      <c r="J930" s="73">
        <v>75</v>
      </c>
      <c r="K930" s="74"/>
      <c r="L930" s="6">
        <f t="shared" si="154"/>
        <v>7.5</v>
      </c>
      <c r="M930" s="30">
        <v>70</v>
      </c>
      <c r="N930" s="30">
        <f t="shared" si="155"/>
        <v>21</v>
      </c>
      <c r="O930" s="30">
        <v>90</v>
      </c>
      <c r="P930" s="30">
        <f t="shared" si="156"/>
        <v>45</v>
      </c>
      <c r="Q930" s="6">
        <f t="shared" si="157"/>
        <v>80.5</v>
      </c>
      <c r="R930" s="11" t="str">
        <f>IF(Q930&gt;=76,"A",IF(Q930&gt;=66,"B",IF(Q930&gt;=56,"C",IF(Q930&gt;=46,"D","E"))))</f>
        <v>A</v>
      </c>
    </row>
    <row r="931" spans="2:18" ht="18" thickBot="1" thickTop="1">
      <c r="B931" s="8">
        <f t="shared" si="161"/>
        <v>21</v>
      </c>
      <c r="C931" s="10">
        <v>1422110032</v>
      </c>
      <c r="D931" s="28"/>
      <c r="E931" s="37" t="s">
        <v>314</v>
      </c>
      <c r="F931" s="10">
        <v>16</v>
      </c>
      <c r="G931" s="6">
        <v>65</v>
      </c>
      <c r="H931" s="5"/>
      <c r="I931" s="6">
        <f t="shared" si="159"/>
        <v>6.5</v>
      </c>
      <c r="J931" s="73">
        <v>75</v>
      </c>
      <c r="K931" s="74"/>
      <c r="L931" s="6">
        <f t="shared" si="154"/>
        <v>7.5</v>
      </c>
      <c r="M931" s="30">
        <v>70</v>
      </c>
      <c r="N931" s="30">
        <f t="shared" si="155"/>
        <v>21</v>
      </c>
      <c r="O931" s="30">
        <v>90</v>
      </c>
      <c r="P931" s="30">
        <f t="shared" si="156"/>
        <v>45</v>
      </c>
      <c r="Q931" s="6">
        <f t="shared" si="157"/>
        <v>80</v>
      </c>
      <c r="R931" s="11" t="str">
        <f aca="true" t="shared" si="162" ref="R931:R945">IF(Q931&gt;=76,"A",IF(Q931&gt;=66,"B",IF(Q931&gt;=56,"C",IF(Q931&gt;=46,"D","E"))))</f>
        <v>A</v>
      </c>
    </row>
    <row r="932" spans="2:18" ht="18" thickBot="1" thickTop="1">
      <c r="B932" s="8">
        <f t="shared" si="161"/>
        <v>22</v>
      </c>
      <c r="C932" s="9">
        <v>1422110033</v>
      </c>
      <c r="D932" s="28"/>
      <c r="E932" s="37" t="s">
        <v>315</v>
      </c>
      <c r="F932" s="10">
        <v>16</v>
      </c>
      <c r="G932" s="6">
        <v>75</v>
      </c>
      <c r="H932" s="5"/>
      <c r="I932" s="6">
        <f t="shared" si="159"/>
        <v>7.5</v>
      </c>
      <c r="J932" s="73">
        <v>75</v>
      </c>
      <c r="K932" s="74"/>
      <c r="L932" s="6">
        <f t="shared" si="154"/>
        <v>7.5</v>
      </c>
      <c r="M932" s="30">
        <v>75</v>
      </c>
      <c r="N932" s="30">
        <f t="shared" si="155"/>
        <v>22.5</v>
      </c>
      <c r="O932" s="30">
        <v>90</v>
      </c>
      <c r="P932" s="30">
        <f t="shared" si="156"/>
        <v>45</v>
      </c>
      <c r="Q932" s="6">
        <f t="shared" si="157"/>
        <v>82.5</v>
      </c>
      <c r="R932" s="11" t="str">
        <f t="shared" si="162"/>
        <v>A</v>
      </c>
    </row>
    <row r="933" spans="2:18" ht="18" thickBot="1" thickTop="1">
      <c r="B933" s="8">
        <f t="shared" si="161"/>
        <v>23</v>
      </c>
      <c r="C933" s="9">
        <v>1422110035</v>
      </c>
      <c r="D933" s="28"/>
      <c r="E933" s="37" t="s">
        <v>316</v>
      </c>
      <c r="F933" s="10">
        <v>16</v>
      </c>
      <c r="G933" s="6">
        <v>65</v>
      </c>
      <c r="H933" s="5"/>
      <c r="I933" s="6">
        <f t="shared" si="159"/>
        <v>6.5</v>
      </c>
      <c r="J933" s="73">
        <v>70</v>
      </c>
      <c r="K933" s="74"/>
      <c r="L933" s="6">
        <f t="shared" si="154"/>
        <v>7</v>
      </c>
      <c r="M933" s="30">
        <v>70</v>
      </c>
      <c r="N933" s="30">
        <f t="shared" si="155"/>
        <v>21</v>
      </c>
      <c r="O933" s="30">
        <v>90</v>
      </c>
      <c r="P933" s="30">
        <f t="shared" si="156"/>
        <v>45</v>
      </c>
      <c r="Q933" s="6">
        <f t="shared" si="157"/>
        <v>79.5</v>
      </c>
      <c r="R933" s="11" t="str">
        <f t="shared" si="162"/>
        <v>A</v>
      </c>
    </row>
    <row r="934" spans="2:18" ht="18" thickBot="1" thickTop="1">
      <c r="B934" s="8">
        <f t="shared" si="161"/>
        <v>24</v>
      </c>
      <c r="C934" s="9">
        <v>1422110036</v>
      </c>
      <c r="D934" s="28"/>
      <c r="E934" s="37" t="s">
        <v>318</v>
      </c>
      <c r="F934" s="10">
        <v>14</v>
      </c>
      <c r="G934" s="6">
        <v>65</v>
      </c>
      <c r="H934" s="5"/>
      <c r="I934" s="6">
        <f t="shared" si="159"/>
        <v>6.5</v>
      </c>
      <c r="J934" s="73">
        <v>61.25</v>
      </c>
      <c r="K934" s="74"/>
      <c r="L934" s="6">
        <f t="shared" si="154"/>
        <v>6.125</v>
      </c>
      <c r="M934" s="30">
        <v>70</v>
      </c>
      <c r="N934" s="30">
        <f t="shared" si="155"/>
        <v>21</v>
      </c>
      <c r="O934" s="30">
        <v>90</v>
      </c>
      <c r="P934" s="30">
        <f t="shared" si="156"/>
        <v>45</v>
      </c>
      <c r="Q934" s="6">
        <f t="shared" si="157"/>
        <v>78.625</v>
      </c>
      <c r="R934" s="11" t="str">
        <f t="shared" si="162"/>
        <v>A</v>
      </c>
    </row>
    <row r="935" spans="2:18" ht="18" thickBot="1" thickTop="1">
      <c r="B935" s="8">
        <f t="shared" si="161"/>
        <v>25</v>
      </c>
      <c r="C935" s="9">
        <v>1422110040</v>
      </c>
      <c r="D935" s="28"/>
      <c r="E935" s="37" t="s">
        <v>383</v>
      </c>
      <c r="F935" s="10">
        <v>14</v>
      </c>
      <c r="G935" s="6">
        <v>65</v>
      </c>
      <c r="H935" s="5"/>
      <c r="I935" s="6">
        <f t="shared" si="159"/>
        <v>6.5</v>
      </c>
      <c r="J935" s="73">
        <v>52.5</v>
      </c>
      <c r="K935" s="74"/>
      <c r="L935" s="6">
        <f t="shared" si="154"/>
        <v>5.25</v>
      </c>
      <c r="M935" s="30">
        <v>70</v>
      </c>
      <c r="N935" s="30">
        <f t="shared" si="155"/>
        <v>21</v>
      </c>
      <c r="O935" s="30">
        <v>90</v>
      </c>
      <c r="P935" s="30">
        <f t="shared" si="156"/>
        <v>45</v>
      </c>
      <c r="Q935" s="6">
        <f t="shared" si="157"/>
        <v>77.75</v>
      </c>
      <c r="R935" s="11" t="str">
        <f t="shared" si="162"/>
        <v>A</v>
      </c>
    </row>
    <row r="936" spans="2:18" ht="18" thickBot="1" thickTop="1">
      <c r="B936" s="8">
        <f t="shared" si="161"/>
        <v>26</v>
      </c>
      <c r="C936" s="9">
        <v>1422110041</v>
      </c>
      <c r="D936" s="28"/>
      <c r="E936" s="37" t="s">
        <v>320</v>
      </c>
      <c r="F936" s="10">
        <v>0</v>
      </c>
      <c r="G936" s="6">
        <v>0</v>
      </c>
      <c r="H936" s="5"/>
      <c r="I936" s="6">
        <f t="shared" si="159"/>
        <v>0</v>
      </c>
      <c r="J936" s="73">
        <v>0</v>
      </c>
      <c r="K936" s="74"/>
      <c r="L936" s="6">
        <f t="shared" si="154"/>
        <v>0</v>
      </c>
      <c r="M936" s="30">
        <v>0</v>
      </c>
      <c r="N936" s="30">
        <f t="shared" si="155"/>
        <v>0</v>
      </c>
      <c r="O936" s="30">
        <v>0</v>
      </c>
      <c r="P936" s="30">
        <f t="shared" si="156"/>
        <v>0</v>
      </c>
      <c r="Q936" s="6">
        <f t="shared" si="157"/>
        <v>0</v>
      </c>
      <c r="R936" s="11" t="str">
        <f t="shared" si="162"/>
        <v>E</v>
      </c>
    </row>
    <row r="937" spans="2:18" ht="18" thickBot="1" thickTop="1">
      <c r="B937" s="8">
        <f t="shared" si="161"/>
        <v>27</v>
      </c>
      <c r="C937" s="9">
        <v>1422110046</v>
      </c>
      <c r="D937" s="28"/>
      <c r="E937" s="37" t="s">
        <v>317</v>
      </c>
      <c r="F937" s="10">
        <v>12</v>
      </c>
      <c r="G937" s="6">
        <v>0</v>
      </c>
      <c r="H937" s="5"/>
      <c r="I937" s="6">
        <f t="shared" si="159"/>
        <v>0</v>
      </c>
      <c r="J937" s="73">
        <v>0</v>
      </c>
      <c r="K937" s="74"/>
      <c r="L937" s="6">
        <f t="shared" si="154"/>
        <v>0</v>
      </c>
      <c r="M937" s="30">
        <v>0</v>
      </c>
      <c r="N937" s="30">
        <f t="shared" si="155"/>
        <v>0</v>
      </c>
      <c r="O937" s="30">
        <v>90</v>
      </c>
      <c r="P937" s="30">
        <f t="shared" si="156"/>
        <v>45</v>
      </c>
      <c r="Q937" s="6">
        <f t="shared" si="157"/>
        <v>45</v>
      </c>
      <c r="R937" s="11" t="str">
        <f t="shared" si="162"/>
        <v>E</v>
      </c>
    </row>
    <row r="938" spans="2:18" ht="18" thickBot="1" thickTop="1">
      <c r="B938" s="8">
        <f t="shared" si="161"/>
        <v>28</v>
      </c>
      <c r="C938" s="9">
        <v>1422110047</v>
      </c>
      <c r="D938" s="28"/>
      <c r="E938" s="37" t="s">
        <v>319</v>
      </c>
      <c r="F938" s="10">
        <v>16</v>
      </c>
      <c r="G938" s="6">
        <v>65</v>
      </c>
      <c r="H938" s="5"/>
      <c r="I938" s="6">
        <f t="shared" si="159"/>
        <v>6.5</v>
      </c>
      <c r="J938" s="73">
        <v>70</v>
      </c>
      <c r="K938" s="74"/>
      <c r="L938" s="6">
        <f t="shared" si="154"/>
        <v>7</v>
      </c>
      <c r="M938" s="30">
        <v>70</v>
      </c>
      <c r="N938" s="30">
        <f t="shared" si="155"/>
        <v>21</v>
      </c>
      <c r="O938" s="30">
        <v>90</v>
      </c>
      <c r="P938" s="30">
        <f t="shared" si="156"/>
        <v>45</v>
      </c>
      <c r="Q938" s="6">
        <f t="shared" si="157"/>
        <v>79.5</v>
      </c>
      <c r="R938" s="11" t="str">
        <f t="shared" si="162"/>
        <v>A</v>
      </c>
    </row>
    <row r="939" spans="2:18" ht="18" thickBot="1" thickTop="1">
      <c r="B939" s="8">
        <f t="shared" si="161"/>
        <v>29</v>
      </c>
      <c r="C939" s="9">
        <v>1422110049</v>
      </c>
      <c r="D939" s="28"/>
      <c r="E939" s="37" t="s">
        <v>321</v>
      </c>
      <c r="F939" s="10">
        <v>16</v>
      </c>
      <c r="G939" s="6">
        <v>60</v>
      </c>
      <c r="H939" s="5"/>
      <c r="I939" s="6">
        <f t="shared" si="159"/>
        <v>6</v>
      </c>
      <c r="J939" s="73">
        <v>60</v>
      </c>
      <c r="K939" s="74"/>
      <c r="L939" s="6">
        <f t="shared" si="154"/>
        <v>6</v>
      </c>
      <c r="M939" s="30">
        <v>65</v>
      </c>
      <c r="N939" s="30">
        <f t="shared" si="155"/>
        <v>19.5</v>
      </c>
      <c r="O939" s="30">
        <v>80</v>
      </c>
      <c r="P939" s="30">
        <f t="shared" si="156"/>
        <v>40</v>
      </c>
      <c r="Q939" s="6">
        <f t="shared" si="157"/>
        <v>71.5</v>
      </c>
      <c r="R939" s="11" t="str">
        <f t="shared" si="162"/>
        <v>B</v>
      </c>
    </row>
    <row r="940" spans="2:18" ht="18" thickBot="1" thickTop="1">
      <c r="B940" s="8">
        <f t="shared" si="161"/>
        <v>30</v>
      </c>
      <c r="C940" s="9">
        <v>1422110050</v>
      </c>
      <c r="D940" s="28"/>
      <c r="E940" s="37" t="s">
        <v>384</v>
      </c>
      <c r="F940" s="10">
        <v>8</v>
      </c>
      <c r="G940" s="6">
        <v>70</v>
      </c>
      <c r="H940" s="5"/>
      <c r="I940" s="6">
        <f t="shared" si="159"/>
        <v>7</v>
      </c>
      <c r="J940" s="73">
        <v>0</v>
      </c>
      <c r="K940" s="74"/>
      <c r="L940" s="6">
        <f t="shared" si="154"/>
        <v>0</v>
      </c>
      <c r="M940" s="30">
        <v>0</v>
      </c>
      <c r="N940" s="30">
        <f t="shared" si="155"/>
        <v>0</v>
      </c>
      <c r="O940" s="30">
        <v>90</v>
      </c>
      <c r="P940" s="30">
        <f t="shared" si="156"/>
        <v>45</v>
      </c>
      <c r="Q940" s="6">
        <f t="shared" si="157"/>
        <v>52</v>
      </c>
      <c r="R940" s="11" t="str">
        <f t="shared" si="162"/>
        <v>D</v>
      </c>
    </row>
    <row r="941" spans="2:18" ht="18" thickBot="1" thickTop="1">
      <c r="B941" s="8">
        <f t="shared" si="161"/>
        <v>31</v>
      </c>
      <c r="C941" s="9">
        <v>1422110056</v>
      </c>
      <c r="D941" s="28"/>
      <c r="E941" s="37" t="s">
        <v>385</v>
      </c>
      <c r="F941" s="10">
        <v>16</v>
      </c>
      <c r="G941" s="6">
        <v>65</v>
      </c>
      <c r="H941" s="5"/>
      <c r="I941" s="6">
        <f t="shared" si="159"/>
        <v>6.5</v>
      </c>
      <c r="J941" s="73">
        <v>70</v>
      </c>
      <c r="K941" s="74"/>
      <c r="L941" s="6">
        <f t="shared" si="154"/>
        <v>7</v>
      </c>
      <c r="M941" s="30">
        <v>70</v>
      </c>
      <c r="N941" s="30">
        <f t="shared" si="155"/>
        <v>21</v>
      </c>
      <c r="O941" s="30">
        <v>80</v>
      </c>
      <c r="P941" s="30">
        <f t="shared" si="156"/>
        <v>40</v>
      </c>
      <c r="Q941" s="6">
        <f t="shared" si="157"/>
        <v>74.5</v>
      </c>
      <c r="R941" s="11" t="str">
        <f t="shared" si="162"/>
        <v>B</v>
      </c>
    </row>
    <row r="942" spans="2:18" ht="18" thickBot="1" thickTop="1">
      <c r="B942" s="8">
        <f t="shared" si="161"/>
        <v>32</v>
      </c>
      <c r="C942" s="9">
        <v>1422110058</v>
      </c>
      <c r="D942" s="28"/>
      <c r="E942" s="37" t="s">
        <v>322</v>
      </c>
      <c r="F942" s="10">
        <v>16</v>
      </c>
      <c r="G942" s="6">
        <v>65</v>
      </c>
      <c r="H942" s="5"/>
      <c r="I942" s="6">
        <f t="shared" si="159"/>
        <v>6.5</v>
      </c>
      <c r="J942" s="73">
        <v>60</v>
      </c>
      <c r="K942" s="74"/>
      <c r="L942" s="6">
        <f t="shared" si="154"/>
        <v>6</v>
      </c>
      <c r="M942" s="30">
        <v>75</v>
      </c>
      <c r="N942" s="30">
        <f t="shared" si="155"/>
        <v>22.5</v>
      </c>
      <c r="O942" s="30">
        <v>90</v>
      </c>
      <c r="P942" s="30">
        <f t="shared" si="156"/>
        <v>45</v>
      </c>
      <c r="Q942" s="6">
        <f t="shared" si="157"/>
        <v>80</v>
      </c>
      <c r="R942" s="11" t="str">
        <f t="shared" si="162"/>
        <v>A</v>
      </c>
    </row>
    <row r="943" spans="2:18" ht="18" thickBot="1" thickTop="1">
      <c r="B943" s="8">
        <f t="shared" si="161"/>
        <v>33</v>
      </c>
      <c r="C943" s="9">
        <v>1422110059</v>
      </c>
      <c r="D943" s="28"/>
      <c r="E943" s="37" t="s">
        <v>323</v>
      </c>
      <c r="F943" s="10">
        <v>15</v>
      </c>
      <c r="G943" s="6">
        <v>65</v>
      </c>
      <c r="H943" s="5"/>
      <c r="I943" s="6">
        <f t="shared" si="159"/>
        <v>6.5</v>
      </c>
      <c r="J943" s="73">
        <v>56.25</v>
      </c>
      <c r="K943" s="74"/>
      <c r="L943" s="6">
        <f t="shared" si="154"/>
        <v>5.625</v>
      </c>
      <c r="M943" s="30">
        <v>70</v>
      </c>
      <c r="N943" s="30">
        <f t="shared" si="155"/>
        <v>21</v>
      </c>
      <c r="O943" s="30">
        <v>90</v>
      </c>
      <c r="P943" s="30">
        <f t="shared" si="156"/>
        <v>45</v>
      </c>
      <c r="Q943" s="6">
        <f t="shared" si="157"/>
        <v>78.125</v>
      </c>
      <c r="R943" s="11" t="str">
        <f t="shared" si="162"/>
        <v>A</v>
      </c>
    </row>
    <row r="944" spans="2:18" ht="18" thickBot="1" thickTop="1">
      <c r="B944" s="8">
        <f t="shared" si="161"/>
        <v>34</v>
      </c>
      <c r="C944" s="9">
        <v>1422110063</v>
      </c>
      <c r="D944" s="28"/>
      <c r="E944" s="37" t="s">
        <v>324</v>
      </c>
      <c r="F944" s="10">
        <v>16</v>
      </c>
      <c r="G944" s="6">
        <v>70</v>
      </c>
      <c r="H944" s="5"/>
      <c r="I944" s="6">
        <f t="shared" si="159"/>
        <v>7</v>
      </c>
      <c r="J944" s="73">
        <v>75</v>
      </c>
      <c r="K944" s="74"/>
      <c r="L944" s="6">
        <f t="shared" si="154"/>
        <v>7.5</v>
      </c>
      <c r="M944" s="30">
        <v>75</v>
      </c>
      <c r="N944" s="30">
        <f t="shared" si="155"/>
        <v>22.5</v>
      </c>
      <c r="O944" s="30">
        <v>90</v>
      </c>
      <c r="P944" s="30">
        <f t="shared" si="156"/>
        <v>45</v>
      </c>
      <c r="Q944" s="6">
        <f t="shared" si="157"/>
        <v>82</v>
      </c>
      <c r="R944" s="11" t="str">
        <f t="shared" si="162"/>
        <v>A</v>
      </c>
    </row>
    <row r="945" spans="2:18" ht="18" thickBot="1" thickTop="1">
      <c r="B945" s="8">
        <f t="shared" si="161"/>
        <v>35</v>
      </c>
      <c r="C945" s="9">
        <v>1422110064</v>
      </c>
      <c r="D945" s="28"/>
      <c r="E945" s="37" t="s">
        <v>325</v>
      </c>
      <c r="F945" s="10">
        <v>16</v>
      </c>
      <c r="G945" s="6">
        <v>70</v>
      </c>
      <c r="H945" s="5"/>
      <c r="I945" s="6">
        <f t="shared" si="159"/>
        <v>7</v>
      </c>
      <c r="J945" s="73">
        <v>70</v>
      </c>
      <c r="K945" s="74"/>
      <c r="L945" s="6">
        <f t="shared" si="154"/>
        <v>7</v>
      </c>
      <c r="M945" s="30">
        <v>65</v>
      </c>
      <c r="N945" s="30">
        <f t="shared" si="155"/>
        <v>19.5</v>
      </c>
      <c r="O945" s="30">
        <v>90</v>
      </c>
      <c r="P945" s="30">
        <f t="shared" si="156"/>
        <v>45</v>
      </c>
      <c r="Q945" s="6">
        <f t="shared" si="157"/>
        <v>78.5</v>
      </c>
      <c r="R945" s="11" t="str">
        <f t="shared" si="162"/>
        <v>A</v>
      </c>
    </row>
    <row r="946" spans="2:18" ht="18" thickBot="1" thickTop="1">
      <c r="B946" s="8">
        <v>36</v>
      </c>
      <c r="C946" s="9">
        <v>1422110068</v>
      </c>
      <c r="D946" s="28"/>
      <c r="E946" s="37" t="s">
        <v>386</v>
      </c>
      <c r="F946" s="10">
        <v>16</v>
      </c>
      <c r="G946" s="6">
        <v>70</v>
      </c>
      <c r="H946" s="5"/>
      <c r="I946" s="6">
        <f t="shared" si="159"/>
        <v>7</v>
      </c>
      <c r="J946" s="73">
        <v>70</v>
      </c>
      <c r="K946" s="74"/>
      <c r="L946" s="6">
        <f t="shared" si="154"/>
        <v>7</v>
      </c>
      <c r="M946" s="30">
        <v>75</v>
      </c>
      <c r="N946" s="30">
        <f t="shared" si="155"/>
        <v>22.5</v>
      </c>
      <c r="O946" s="30">
        <v>90</v>
      </c>
      <c r="P946" s="30">
        <f t="shared" si="156"/>
        <v>45</v>
      </c>
      <c r="Q946" s="6">
        <f t="shared" si="157"/>
        <v>81.5</v>
      </c>
      <c r="R946" s="11" t="str">
        <f>IF(Q946&gt;=76,"A",IF(Q946&gt;=66,"B",IF(Q946&gt;=56,"C",IF(Q946&gt;=46,"D","E"))))</f>
        <v>A</v>
      </c>
    </row>
    <row r="947" spans="2:18" ht="18" thickBot="1" thickTop="1">
      <c r="B947" s="8">
        <v>37</v>
      </c>
      <c r="C947" s="9">
        <v>1422110069</v>
      </c>
      <c r="D947" s="28"/>
      <c r="E947" s="37" t="s">
        <v>327</v>
      </c>
      <c r="F947" s="10">
        <v>14</v>
      </c>
      <c r="G947" s="6">
        <v>65</v>
      </c>
      <c r="H947" s="5"/>
      <c r="I947" s="6">
        <f t="shared" si="159"/>
        <v>6.5</v>
      </c>
      <c r="J947" s="73">
        <v>52.5</v>
      </c>
      <c r="K947" s="74"/>
      <c r="L947" s="6">
        <f t="shared" si="154"/>
        <v>5.25</v>
      </c>
      <c r="M947" s="30">
        <v>70</v>
      </c>
      <c r="N947" s="30">
        <f t="shared" si="155"/>
        <v>21</v>
      </c>
      <c r="O947" s="30">
        <v>90</v>
      </c>
      <c r="P947" s="30">
        <f t="shared" si="156"/>
        <v>45</v>
      </c>
      <c r="Q947" s="6">
        <f t="shared" si="157"/>
        <v>77.75</v>
      </c>
      <c r="R947" s="11" t="str">
        <f>IF(Q947&gt;=76,"A",IF(Q947&gt;=66,"B",IF(Q947&gt;=56,"C",IF(Q947&gt;=46,"D","E"))))</f>
        <v>A</v>
      </c>
    </row>
    <row r="948" spans="2:18" ht="18" thickBot="1" thickTop="1">
      <c r="B948" s="8">
        <v>38</v>
      </c>
      <c r="C948" s="9">
        <v>1422110070</v>
      </c>
      <c r="D948" s="28"/>
      <c r="E948" s="37" t="s">
        <v>328</v>
      </c>
      <c r="F948" s="10">
        <v>16</v>
      </c>
      <c r="G948" s="6">
        <v>70</v>
      </c>
      <c r="H948" s="5"/>
      <c r="I948" s="6">
        <f t="shared" si="159"/>
        <v>7</v>
      </c>
      <c r="J948" s="73">
        <v>75</v>
      </c>
      <c r="K948" s="74"/>
      <c r="L948" s="6">
        <f t="shared" si="154"/>
        <v>7.5</v>
      </c>
      <c r="M948" s="30">
        <v>70</v>
      </c>
      <c r="N948" s="30">
        <f t="shared" si="155"/>
        <v>21</v>
      </c>
      <c r="O948" s="30">
        <v>90</v>
      </c>
      <c r="P948" s="30">
        <f t="shared" si="156"/>
        <v>45</v>
      </c>
      <c r="Q948" s="6">
        <f t="shared" si="157"/>
        <v>80.5</v>
      </c>
      <c r="R948" s="11" t="str">
        <f>IF(Q948&gt;=76,"A",IF(Q948&gt;=66,"B",IF(Q948&gt;=56,"C",IF(Q948&gt;=46,"D","E"))))</f>
        <v>A</v>
      </c>
    </row>
    <row r="949" spans="2:18" ht="18" thickBot="1" thickTop="1">
      <c r="B949" s="8">
        <v>39</v>
      </c>
      <c r="C949" s="9">
        <v>1422110074</v>
      </c>
      <c r="D949" s="28"/>
      <c r="E949" s="37" t="s">
        <v>329</v>
      </c>
      <c r="F949" s="10">
        <v>16</v>
      </c>
      <c r="G949" s="6">
        <v>65</v>
      </c>
      <c r="H949" s="5"/>
      <c r="I949" s="6">
        <f t="shared" si="159"/>
        <v>6.5</v>
      </c>
      <c r="J949" s="73">
        <v>65</v>
      </c>
      <c r="K949" s="74"/>
      <c r="L949" s="6">
        <f t="shared" si="154"/>
        <v>6.5</v>
      </c>
      <c r="M949" s="30">
        <v>70</v>
      </c>
      <c r="N949" s="30">
        <f t="shared" si="155"/>
        <v>21</v>
      </c>
      <c r="O949" s="30">
        <v>90</v>
      </c>
      <c r="P949" s="30">
        <f t="shared" si="156"/>
        <v>45</v>
      </c>
      <c r="Q949" s="6">
        <f t="shared" si="157"/>
        <v>79</v>
      </c>
      <c r="R949" s="11" t="str">
        <f>IF(Q949&gt;=76,"A",IF(Q949&gt;=66,"B",IF(Q949&gt;=56,"C",IF(Q949&gt;=46,"D","E"))))</f>
        <v>A</v>
      </c>
    </row>
    <row r="950" spans="2:18" ht="17.25" thickTop="1">
      <c r="B950" s="8">
        <v>40</v>
      </c>
      <c r="C950" s="9">
        <v>1422110075</v>
      </c>
      <c r="D950" s="28"/>
      <c r="E950" s="37" t="s">
        <v>330</v>
      </c>
      <c r="F950" s="10">
        <v>16</v>
      </c>
      <c r="G950" s="6">
        <v>70</v>
      </c>
      <c r="H950" s="5"/>
      <c r="I950" s="6">
        <f t="shared" si="159"/>
        <v>7</v>
      </c>
      <c r="J950" s="73">
        <v>60</v>
      </c>
      <c r="K950" s="74"/>
      <c r="L950" s="6">
        <f t="shared" si="154"/>
        <v>6</v>
      </c>
      <c r="M950" s="30">
        <v>70</v>
      </c>
      <c r="N950" s="30">
        <f t="shared" si="155"/>
        <v>21</v>
      </c>
      <c r="O950" s="30">
        <v>90</v>
      </c>
      <c r="P950" s="30">
        <f t="shared" si="156"/>
        <v>45</v>
      </c>
      <c r="Q950" s="6">
        <f t="shared" si="157"/>
        <v>79</v>
      </c>
      <c r="R950" s="11" t="str">
        <f>IF(Q950&gt;=76,"A",IF(Q950&gt;=66,"B",IF(Q950&gt;=56,"C",IF(Q950&gt;=46,"D","E"))))</f>
        <v>A</v>
      </c>
    </row>
    <row r="951" spans="15:18" ht="15.75">
      <c r="O951" s="23" t="s">
        <v>19</v>
      </c>
      <c r="P951" s="23"/>
      <c r="Q951" s="23" t="s">
        <v>369</v>
      </c>
      <c r="R951" s="23" t="s">
        <v>368</v>
      </c>
    </row>
    <row r="952" spans="15:18" ht="15.75">
      <c r="O952" s="23" t="s">
        <v>18</v>
      </c>
      <c r="P952" s="23"/>
      <c r="Q952" s="23"/>
      <c r="R952" s="23"/>
    </row>
    <row r="953" spans="15:18" ht="15">
      <c r="O953" s="24"/>
      <c r="P953" s="24"/>
      <c r="Q953" s="24"/>
      <c r="R953" s="24"/>
    </row>
    <row r="954" spans="15:18" ht="15">
      <c r="O954" s="24"/>
      <c r="P954" s="24"/>
      <c r="Q954" s="24"/>
      <c r="R954" s="24"/>
    </row>
    <row r="955" spans="15:18" ht="15">
      <c r="O955" s="24"/>
      <c r="P955" s="24"/>
      <c r="Q955" s="24"/>
      <c r="R955" s="24"/>
    </row>
    <row r="956" spans="15:18" ht="15">
      <c r="O956" s="24" t="s">
        <v>28</v>
      </c>
      <c r="P956" s="24"/>
      <c r="Q956" s="24"/>
      <c r="R956" s="24"/>
    </row>
    <row r="959" ht="3" customHeight="1"/>
    <row r="960" spans="2:17" ht="18.75">
      <c r="B960" s="1"/>
      <c r="D960" s="71" t="s">
        <v>17</v>
      </c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</row>
    <row r="961" spans="2:18" ht="18">
      <c r="B961" s="71" t="s">
        <v>371</v>
      </c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</row>
    <row r="962" spans="3:18" ht="5.25" customHeight="1">
      <c r="C962" s="1"/>
      <c r="D962" s="1"/>
      <c r="E962" s="1"/>
      <c r="K962" s="72"/>
      <c r="L962" s="72"/>
      <c r="M962" s="72"/>
      <c r="N962" s="72"/>
      <c r="O962" s="72"/>
      <c r="P962" s="72"/>
      <c r="Q962" s="72"/>
      <c r="R962" s="72"/>
    </row>
    <row r="963" spans="2:18" ht="16.5">
      <c r="B963" s="1"/>
      <c r="C963" s="1"/>
      <c r="D963" s="1"/>
      <c r="E963" s="1"/>
      <c r="F963" s="18" t="s">
        <v>10</v>
      </c>
      <c r="G963" s="18"/>
      <c r="H963" s="18" t="s">
        <v>10</v>
      </c>
      <c r="I963" s="18"/>
      <c r="J963" s="18" t="s">
        <v>15</v>
      </c>
      <c r="K963" s="52" t="s">
        <v>70</v>
      </c>
      <c r="L963" s="52"/>
      <c r="M963" s="52"/>
      <c r="N963" s="52"/>
      <c r="O963" s="52"/>
      <c r="P963" s="52"/>
      <c r="Q963" s="52"/>
      <c r="R963" s="52"/>
    </row>
    <row r="964" spans="2:18" ht="16.5">
      <c r="B964" s="1"/>
      <c r="C964" s="1"/>
      <c r="D964" s="1"/>
      <c r="E964" s="1"/>
      <c r="F964" s="18" t="s">
        <v>11</v>
      </c>
      <c r="G964" s="18"/>
      <c r="H964" s="18" t="s">
        <v>11</v>
      </c>
      <c r="I964" s="18"/>
      <c r="J964" s="18" t="s">
        <v>15</v>
      </c>
      <c r="K964" s="52" t="s">
        <v>71</v>
      </c>
      <c r="L964" s="52"/>
      <c r="M964" s="52"/>
      <c r="N964" s="52"/>
      <c r="O964" s="52"/>
      <c r="P964" s="52"/>
      <c r="Q964" s="52"/>
      <c r="R964" s="52"/>
    </row>
    <row r="965" spans="2:18" ht="16.5">
      <c r="B965" s="1"/>
      <c r="C965" s="1"/>
      <c r="D965" s="1"/>
      <c r="E965" s="1"/>
      <c r="F965" s="18" t="s">
        <v>12</v>
      </c>
      <c r="G965" s="18"/>
      <c r="H965" s="18" t="s">
        <v>12</v>
      </c>
      <c r="I965" s="18"/>
      <c r="J965" s="18" t="s">
        <v>15</v>
      </c>
      <c r="K965" s="52" t="s">
        <v>363</v>
      </c>
      <c r="L965" s="52"/>
      <c r="M965" s="52"/>
      <c r="N965" s="52"/>
      <c r="O965" s="52"/>
      <c r="P965" s="52"/>
      <c r="Q965" s="52"/>
      <c r="R965" s="52"/>
    </row>
    <row r="966" spans="2:18" ht="16.5">
      <c r="B966" s="1"/>
      <c r="C966" s="1"/>
      <c r="D966" s="1"/>
      <c r="E966" s="1"/>
      <c r="F966" s="18" t="s">
        <v>13</v>
      </c>
      <c r="G966" s="18"/>
      <c r="H966" s="18" t="s">
        <v>13</v>
      </c>
      <c r="I966" s="18"/>
      <c r="J966" s="18" t="s">
        <v>15</v>
      </c>
      <c r="K966" s="52" t="s">
        <v>228</v>
      </c>
      <c r="L966" s="52"/>
      <c r="M966" s="52"/>
      <c r="N966" s="52"/>
      <c r="O966" s="52"/>
      <c r="P966" s="52"/>
      <c r="Q966" s="52"/>
      <c r="R966" s="52"/>
    </row>
    <row r="967" spans="2:18" ht="3.75" customHeight="1" thickBo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2:18" ht="17.25" thickTop="1">
      <c r="B968" s="53" t="s">
        <v>0</v>
      </c>
      <c r="C968" s="56" t="s">
        <v>3</v>
      </c>
      <c r="D968" s="59" t="s">
        <v>4</v>
      </c>
      <c r="E968" s="60"/>
      <c r="F968" s="56" t="s">
        <v>2</v>
      </c>
      <c r="G968" s="65" t="s">
        <v>1</v>
      </c>
      <c r="H968" s="66"/>
      <c r="I968" s="66"/>
      <c r="J968" s="66"/>
      <c r="K968" s="66"/>
      <c r="L968" s="66"/>
      <c r="M968" s="66"/>
      <c r="N968" s="66"/>
      <c r="O968" s="66"/>
      <c r="P968" s="67"/>
      <c r="Q968" s="12"/>
      <c r="R968" s="13"/>
    </row>
    <row r="969" spans="2:18" ht="16.5">
      <c r="B969" s="54"/>
      <c r="C969" s="57"/>
      <c r="D969" s="61"/>
      <c r="E969" s="62"/>
      <c r="F969" s="57"/>
      <c r="G969" s="68" t="s">
        <v>14</v>
      </c>
      <c r="H969" s="69"/>
      <c r="I969" s="70"/>
      <c r="J969" s="68" t="s">
        <v>6</v>
      </c>
      <c r="K969" s="69"/>
      <c r="L969" s="70"/>
      <c r="M969" s="68" t="s">
        <v>7</v>
      </c>
      <c r="N969" s="70"/>
      <c r="O969" s="68" t="s">
        <v>8</v>
      </c>
      <c r="P969" s="70"/>
      <c r="Q969" s="15" t="s">
        <v>16</v>
      </c>
      <c r="R969" s="16" t="s">
        <v>9</v>
      </c>
    </row>
    <row r="970" spans="2:18" ht="17.25" thickBot="1">
      <c r="B970" s="55"/>
      <c r="C970" s="58"/>
      <c r="D970" s="63"/>
      <c r="E970" s="64"/>
      <c r="F970" s="58"/>
      <c r="G970" s="19" t="s">
        <v>5</v>
      </c>
      <c r="H970" s="20"/>
      <c r="I970" s="21">
        <v>0.1</v>
      </c>
      <c r="J970" s="50" t="s">
        <v>5</v>
      </c>
      <c r="K970" s="51"/>
      <c r="L970" s="21">
        <v>0.1</v>
      </c>
      <c r="M970" s="22" t="s">
        <v>5</v>
      </c>
      <c r="N970" s="21">
        <v>0.3</v>
      </c>
      <c r="O970" s="22" t="s">
        <v>5</v>
      </c>
      <c r="P970" s="21">
        <v>0.5</v>
      </c>
      <c r="Q970" s="14"/>
      <c r="R970" s="17"/>
    </row>
    <row r="971" spans="2:18" ht="18" thickBot="1" thickTop="1">
      <c r="B971" s="4">
        <v>1</v>
      </c>
      <c r="C971" s="29">
        <v>1422110079</v>
      </c>
      <c r="D971" s="32"/>
      <c r="E971" s="36" t="s">
        <v>331</v>
      </c>
      <c r="F971" s="6">
        <v>16</v>
      </c>
      <c r="G971" s="6">
        <v>70</v>
      </c>
      <c r="H971" s="5"/>
      <c r="I971" s="6">
        <f aca="true" t="shared" si="163" ref="I971:I993">10/100*G971</f>
        <v>7</v>
      </c>
      <c r="J971" s="73">
        <v>75</v>
      </c>
      <c r="K971" s="74"/>
      <c r="L971" s="6">
        <f aca="true" t="shared" si="164" ref="L971:L993">10/100*J971</f>
        <v>7.5</v>
      </c>
      <c r="M971" s="30">
        <v>75</v>
      </c>
      <c r="N971" s="30">
        <f aca="true" t="shared" si="165" ref="N971:N993">30/100*M971</f>
        <v>22.5</v>
      </c>
      <c r="O971" s="30">
        <v>90</v>
      </c>
      <c r="P971" s="30">
        <f aca="true" t="shared" si="166" ref="P971:P993">50/100*O971</f>
        <v>45</v>
      </c>
      <c r="Q971" s="6">
        <f aca="true" t="shared" si="167" ref="Q971:Q993">I971+L971+N971+P971</f>
        <v>82</v>
      </c>
      <c r="R971" s="7" t="str">
        <f>IF(Q971&gt;=76,"A",IF(Q971&gt;=66,"B",IF(Q971&gt;=66,"C",IF(Q971&gt;=46,"D","E"))))</f>
        <v>A</v>
      </c>
    </row>
    <row r="972" spans="2:18" ht="18" thickBot="1" thickTop="1">
      <c r="B972" s="8">
        <f aca="true" t="shared" si="168" ref="B972:B978">B971+1</f>
        <v>2</v>
      </c>
      <c r="C972" s="9">
        <v>1422110080</v>
      </c>
      <c r="D972" s="28"/>
      <c r="E972" s="37" t="s">
        <v>332</v>
      </c>
      <c r="F972" s="10">
        <v>14</v>
      </c>
      <c r="G972" s="6">
        <v>65</v>
      </c>
      <c r="H972" s="5"/>
      <c r="I972" s="6">
        <f t="shared" si="163"/>
        <v>6.5</v>
      </c>
      <c r="J972" s="73">
        <v>0</v>
      </c>
      <c r="K972" s="74"/>
      <c r="L972" s="6">
        <f t="shared" si="164"/>
        <v>0</v>
      </c>
      <c r="M972" s="30">
        <v>70</v>
      </c>
      <c r="N972" s="30">
        <f t="shared" si="165"/>
        <v>21</v>
      </c>
      <c r="O972" s="30">
        <v>90</v>
      </c>
      <c r="P972" s="30">
        <f t="shared" si="166"/>
        <v>45</v>
      </c>
      <c r="Q972" s="6">
        <f t="shared" si="167"/>
        <v>72.5</v>
      </c>
      <c r="R972" s="11" t="str">
        <f aca="true" t="shared" si="169" ref="R972:R989">IF(Q972&gt;=76,"A",IF(Q972&gt;=66,"B",IF(Q972&gt;=56,"C",IF(Q972&gt;=46,"D","E"))))</f>
        <v>B</v>
      </c>
    </row>
    <row r="973" spans="2:18" ht="18" thickBot="1" thickTop="1">
      <c r="B973" s="8">
        <f t="shared" si="168"/>
        <v>3</v>
      </c>
      <c r="C973" s="9">
        <v>1422110081</v>
      </c>
      <c r="D973" s="28"/>
      <c r="E973" s="37" t="s">
        <v>333</v>
      </c>
      <c r="F973" s="10">
        <v>16</v>
      </c>
      <c r="G973" s="6">
        <v>70</v>
      </c>
      <c r="H973" s="5"/>
      <c r="I973" s="6">
        <f t="shared" si="163"/>
        <v>7</v>
      </c>
      <c r="J973" s="73">
        <v>75</v>
      </c>
      <c r="K973" s="74"/>
      <c r="L973" s="6">
        <f t="shared" si="164"/>
        <v>7.5</v>
      </c>
      <c r="M973" s="30">
        <v>75</v>
      </c>
      <c r="N973" s="30">
        <f t="shared" si="165"/>
        <v>22.5</v>
      </c>
      <c r="O973" s="30">
        <v>90</v>
      </c>
      <c r="P973" s="30">
        <f t="shared" si="166"/>
        <v>45</v>
      </c>
      <c r="Q973" s="6">
        <f t="shared" si="167"/>
        <v>82</v>
      </c>
      <c r="R973" s="11" t="str">
        <f t="shared" si="169"/>
        <v>A</v>
      </c>
    </row>
    <row r="974" spans="2:18" ht="18" thickBot="1" thickTop="1">
      <c r="B974" s="8">
        <f t="shared" si="168"/>
        <v>4</v>
      </c>
      <c r="C974" s="9">
        <v>1422110082</v>
      </c>
      <c r="D974" s="28"/>
      <c r="E974" s="37" t="s">
        <v>334</v>
      </c>
      <c r="F974" s="35">
        <v>14</v>
      </c>
      <c r="G974" s="6">
        <v>65</v>
      </c>
      <c r="H974" s="5"/>
      <c r="I974" s="6">
        <f t="shared" si="163"/>
        <v>6.5</v>
      </c>
      <c r="J974" s="73">
        <v>52.5</v>
      </c>
      <c r="K974" s="74"/>
      <c r="L974" s="6">
        <f t="shared" si="164"/>
        <v>5.25</v>
      </c>
      <c r="M974" s="30">
        <v>70</v>
      </c>
      <c r="N974" s="30">
        <f t="shared" si="165"/>
        <v>21</v>
      </c>
      <c r="O974" s="30">
        <v>90</v>
      </c>
      <c r="P974" s="30">
        <f t="shared" si="166"/>
        <v>45</v>
      </c>
      <c r="Q974" s="6">
        <f t="shared" si="167"/>
        <v>77.75</v>
      </c>
      <c r="R974" s="11" t="str">
        <f t="shared" si="169"/>
        <v>A</v>
      </c>
    </row>
    <row r="975" spans="2:18" ht="18" thickBot="1" thickTop="1">
      <c r="B975" s="8">
        <f t="shared" si="168"/>
        <v>5</v>
      </c>
      <c r="C975" s="9">
        <v>1422110083</v>
      </c>
      <c r="D975" s="28"/>
      <c r="E975" s="37" t="s">
        <v>335</v>
      </c>
      <c r="F975" s="35">
        <v>14</v>
      </c>
      <c r="G975" s="6">
        <v>70</v>
      </c>
      <c r="H975" s="5"/>
      <c r="I975" s="6">
        <f t="shared" si="163"/>
        <v>7</v>
      </c>
      <c r="J975" s="73">
        <v>65.62</v>
      </c>
      <c r="K975" s="74"/>
      <c r="L975" s="6">
        <f t="shared" si="164"/>
        <v>6.562000000000001</v>
      </c>
      <c r="M975" s="30">
        <v>75</v>
      </c>
      <c r="N975" s="30">
        <f t="shared" si="165"/>
        <v>22.5</v>
      </c>
      <c r="O975" s="30">
        <v>90</v>
      </c>
      <c r="P975" s="30">
        <f t="shared" si="166"/>
        <v>45</v>
      </c>
      <c r="Q975" s="6">
        <f t="shared" si="167"/>
        <v>81.062</v>
      </c>
      <c r="R975" s="11" t="str">
        <f t="shared" si="169"/>
        <v>A</v>
      </c>
    </row>
    <row r="976" spans="2:18" ht="18" thickBot="1" thickTop="1">
      <c r="B976" s="8">
        <f t="shared" si="168"/>
        <v>6</v>
      </c>
      <c r="C976" s="9">
        <v>1422110084</v>
      </c>
      <c r="D976" s="28"/>
      <c r="E976" s="37" t="s">
        <v>387</v>
      </c>
      <c r="F976" s="10">
        <v>13</v>
      </c>
      <c r="G976" s="6">
        <v>65</v>
      </c>
      <c r="H976" s="5"/>
      <c r="I976" s="6">
        <f t="shared" si="163"/>
        <v>6.5</v>
      </c>
      <c r="J976" s="73">
        <v>48.7</v>
      </c>
      <c r="K976" s="74"/>
      <c r="L976" s="6">
        <f t="shared" si="164"/>
        <v>4.870000000000001</v>
      </c>
      <c r="M976" s="30">
        <v>65</v>
      </c>
      <c r="N976" s="30">
        <f t="shared" si="165"/>
        <v>19.5</v>
      </c>
      <c r="O976" s="30">
        <v>80</v>
      </c>
      <c r="P976" s="30">
        <f t="shared" si="166"/>
        <v>40</v>
      </c>
      <c r="Q976" s="6">
        <f t="shared" si="167"/>
        <v>70.87</v>
      </c>
      <c r="R976" s="11" t="str">
        <f t="shared" si="169"/>
        <v>B</v>
      </c>
    </row>
    <row r="977" spans="2:18" ht="18" thickBot="1" thickTop="1">
      <c r="B977" s="8">
        <f t="shared" si="168"/>
        <v>7</v>
      </c>
      <c r="C977" s="9">
        <v>1422110085</v>
      </c>
      <c r="D977" s="28"/>
      <c r="E977" s="37" t="s">
        <v>336</v>
      </c>
      <c r="F977" s="10">
        <v>1</v>
      </c>
      <c r="G977" s="6">
        <v>0</v>
      </c>
      <c r="H977" s="5"/>
      <c r="I977" s="6">
        <f t="shared" si="163"/>
        <v>0</v>
      </c>
      <c r="J977" s="73">
        <v>0</v>
      </c>
      <c r="K977" s="74"/>
      <c r="L977" s="6">
        <f t="shared" si="164"/>
        <v>0</v>
      </c>
      <c r="M977" s="30">
        <v>0</v>
      </c>
      <c r="N977" s="30">
        <f t="shared" si="165"/>
        <v>0</v>
      </c>
      <c r="O977" s="30">
        <v>0</v>
      </c>
      <c r="P977" s="30">
        <f t="shared" si="166"/>
        <v>0</v>
      </c>
      <c r="Q977" s="6">
        <f t="shared" si="167"/>
        <v>0</v>
      </c>
      <c r="R977" s="11" t="str">
        <f t="shared" si="169"/>
        <v>E</v>
      </c>
    </row>
    <row r="978" spans="2:18" ht="18" thickBot="1" thickTop="1">
      <c r="B978" s="8">
        <f t="shared" si="168"/>
        <v>8</v>
      </c>
      <c r="C978" s="9">
        <v>1422110088</v>
      </c>
      <c r="D978" s="28"/>
      <c r="E978" s="37" t="s">
        <v>337</v>
      </c>
      <c r="F978" s="10">
        <v>16</v>
      </c>
      <c r="G978" s="6">
        <v>65</v>
      </c>
      <c r="H978" s="5"/>
      <c r="I978" s="6">
        <f t="shared" si="163"/>
        <v>6.5</v>
      </c>
      <c r="J978" s="73">
        <v>75</v>
      </c>
      <c r="K978" s="74"/>
      <c r="L978" s="6">
        <f t="shared" si="164"/>
        <v>7.5</v>
      </c>
      <c r="M978" s="30">
        <v>70</v>
      </c>
      <c r="N978" s="30">
        <f t="shared" si="165"/>
        <v>21</v>
      </c>
      <c r="O978" s="30">
        <v>90</v>
      </c>
      <c r="P978" s="30">
        <f t="shared" si="166"/>
        <v>45</v>
      </c>
      <c r="Q978" s="6">
        <f t="shared" si="167"/>
        <v>80</v>
      </c>
      <c r="R978" s="11" t="str">
        <f t="shared" si="169"/>
        <v>A</v>
      </c>
    </row>
    <row r="979" spans="2:18" ht="18" thickBot="1" thickTop="1">
      <c r="B979" s="8">
        <v>9</v>
      </c>
      <c r="C979" s="9">
        <v>1422110091</v>
      </c>
      <c r="D979" s="28"/>
      <c r="E979" s="37" t="s">
        <v>338</v>
      </c>
      <c r="F979" s="10">
        <v>16</v>
      </c>
      <c r="G979" s="6">
        <v>65</v>
      </c>
      <c r="H979" s="5"/>
      <c r="I979" s="6">
        <f t="shared" si="163"/>
        <v>6.5</v>
      </c>
      <c r="J979" s="73">
        <v>70</v>
      </c>
      <c r="K979" s="74"/>
      <c r="L979" s="6">
        <f t="shared" si="164"/>
        <v>7</v>
      </c>
      <c r="M979" s="30">
        <v>65</v>
      </c>
      <c r="N979" s="30">
        <f t="shared" si="165"/>
        <v>19.5</v>
      </c>
      <c r="O979" s="30">
        <v>90</v>
      </c>
      <c r="P979" s="30">
        <f t="shared" si="166"/>
        <v>45</v>
      </c>
      <c r="Q979" s="6">
        <f t="shared" si="167"/>
        <v>78</v>
      </c>
      <c r="R979" s="11" t="str">
        <f t="shared" si="169"/>
        <v>A</v>
      </c>
    </row>
    <row r="980" spans="2:18" ht="18" thickBot="1" thickTop="1">
      <c r="B980" s="8">
        <v>10</v>
      </c>
      <c r="C980" s="9">
        <v>1422110092</v>
      </c>
      <c r="D980" s="28"/>
      <c r="E980" s="37" t="s">
        <v>339</v>
      </c>
      <c r="F980" s="10">
        <v>16</v>
      </c>
      <c r="G980" s="6">
        <v>65</v>
      </c>
      <c r="H980" s="5"/>
      <c r="I980" s="6">
        <f t="shared" si="163"/>
        <v>6.5</v>
      </c>
      <c r="J980" s="73">
        <v>70</v>
      </c>
      <c r="K980" s="74"/>
      <c r="L980" s="6">
        <f t="shared" si="164"/>
        <v>7</v>
      </c>
      <c r="M980" s="30">
        <v>70</v>
      </c>
      <c r="N980" s="30">
        <f t="shared" si="165"/>
        <v>21</v>
      </c>
      <c r="O980" s="30">
        <v>90</v>
      </c>
      <c r="P980" s="30">
        <f t="shared" si="166"/>
        <v>45</v>
      </c>
      <c r="Q980" s="6">
        <f t="shared" si="167"/>
        <v>79.5</v>
      </c>
      <c r="R980" s="11" t="str">
        <f t="shared" si="169"/>
        <v>A</v>
      </c>
    </row>
    <row r="981" spans="2:18" ht="18" thickBot="1" thickTop="1">
      <c r="B981" s="8">
        <v>11</v>
      </c>
      <c r="C981" s="10">
        <v>1422110093</v>
      </c>
      <c r="D981" s="28"/>
      <c r="E981" s="37" t="s">
        <v>388</v>
      </c>
      <c r="F981" s="10">
        <v>12</v>
      </c>
      <c r="G981" s="6">
        <v>75</v>
      </c>
      <c r="H981" s="5"/>
      <c r="I981" s="6">
        <f t="shared" si="163"/>
        <v>7.5</v>
      </c>
      <c r="J981" s="73">
        <v>45</v>
      </c>
      <c r="K981" s="74"/>
      <c r="L981" s="6">
        <f t="shared" si="164"/>
        <v>4.5</v>
      </c>
      <c r="M981" s="30">
        <v>0</v>
      </c>
      <c r="N981" s="30">
        <f t="shared" si="165"/>
        <v>0</v>
      </c>
      <c r="O981" s="30">
        <v>90</v>
      </c>
      <c r="P981" s="30">
        <f t="shared" si="166"/>
        <v>45</v>
      </c>
      <c r="Q981" s="6">
        <f t="shared" si="167"/>
        <v>57</v>
      </c>
      <c r="R981" s="11" t="str">
        <f t="shared" si="169"/>
        <v>C</v>
      </c>
    </row>
    <row r="982" spans="2:18" ht="18" thickBot="1" thickTop="1">
      <c r="B982" s="8">
        <f>B981+1</f>
        <v>12</v>
      </c>
      <c r="C982" s="9">
        <v>1422110094</v>
      </c>
      <c r="D982" s="28"/>
      <c r="E982" s="37" t="s">
        <v>341</v>
      </c>
      <c r="F982" s="10">
        <v>15</v>
      </c>
      <c r="G982" s="6">
        <v>65</v>
      </c>
      <c r="H982" s="5"/>
      <c r="I982" s="6">
        <f t="shared" si="163"/>
        <v>6.5</v>
      </c>
      <c r="J982" s="73">
        <v>70.31</v>
      </c>
      <c r="K982" s="74"/>
      <c r="L982" s="6">
        <f t="shared" si="164"/>
        <v>7.031000000000001</v>
      </c>
      <c r="M982" s="30">
        <v>0</v>
      </c>
      <c r="N982" s="30">
        <f t="shared" si="165"/>
        <v>0</v>
      </c>
      <c r="O982" s="30">
        <v>90</v>
      </c>
      <c r="P982" s="30">
        <f t="shared" si="166"/>
        <v>45</v>
      </c>
      <c r="Q982" s="6">
        <f t="shared" si="167"/>
        <v>58.531</v>
      </c>
      <c r="R982" s="11" t="str">
        <f t="shared" si="169"/>
        <v>C</v>
      </c>
    </row>
    <row r="983" spans="2:18" ht="18" thickBot="1" thickTop="1">
      <c r="B983" s="8">
        <v>13</v>
      </c>
      <c r="C983" s="9">
        <v>1422110097</v>
      </c>
      <c r="D983" s="28"/>
      <c r="E983" s="37" t="s">
        <v>342</v>
      </c>
      <c r="F983" s="35">
        <v>12</v>
      </c>
      <c r="G983" s="6">
        <v>65</v>
      </c>
      <c r="H983" s="5"/>
      <c r="I983" s="6">
        <f t="shared" si="163"/>
        <v>6.5</v>
      </c>
      <c r="J983" s="73">
        <v>0</v>
      </c>
      <c r="K983" s="74"/>
      <c r="L983" s="6">
        <f t="shared" si="164"/>
        <v>0</v>
      </c>
      <c r="M983" s="30">
        <v>60</v>
      </c>
      <c r="N983" s="30">
        <f t="shared" si="165"/>
        <v>18</v>
      </c>
      <c r="O983" s="30">
        <v>60</v>
      </c>
      <c r="P983" s="30">
        <f t="shared" si="166"/>
        <v>30</v>
      </c>
      <c r="Q983" s="6">
        <f t="shared" si="167"/>
        <v>54.5</v>
      </c>
      <c r="R983" s="11" t="str">
        <f t="shared" si="169"/>
        <v>D</v>
      </c>
    </row>
    <row r="984" spans="2:18" ht="18" thickBot="1" thickTop="1">
      <c r="B984" s="8">
        <f>B983+1</f>
        <v>14</v>
      </c>
      <c r="C984" s="9">
        <v>1422110099</v>
      </c>
      <c r="D984" s="28"/>
      <c r="E984" s="37" t="s">
        <v>343</v>
      </c>
      <c r="F984" s="10">
        <v>16</v>
      </c>
      <c r="G984" s="6">
        <v>65</v>
      </c>
      <c r="H984" s="5"/>
      <c r="I984" s="6">
        <f t="shared" si="163"/>
        <v>6.5</v>
      </c>
      <c r="J984" s="73">
        <v>75</v>
      </c>
      <c r="K984" s="74"/>
      <c r="L984" s="6">
        <f t="shared" si="164"/>
        <v>7.5</v>
      </c>
      <c r="M984" s="30">
        <v>70</v>
      </c>
      <c r="N984" s="30">
        <f t="shared" si="165"/>
        <v>21</v>
      </c>
      <c r="O984" s="30">
        <v>70</v>
      </c>
      <c r="P984" s="30">
        <f t="shared" si="166"/>
        <v>35</v>
      </c>
      <c r="Q984" s="6">
        <f t="shared" si="167"/>
        <v>70</v>
      </c>
      <c r="R984" s="11" t="str">
        <f t="shared" si="169"/>
        <v>B</v>
      </c>
    </row>
    <row r="985" spans="2:18" ht="18" thickBot="1" thickTop="1">
      <c r="B985" s="8">
        <f>B984+1</f>
        <v>15</v>
      </c>
      <c r="C985" s="9">
        <v>1422110100</v>
      </c>
      <c r="D985" s="28"/>
      <c r="E985" s="37" t="s">
        <v>344</v>
      </c>
      <c r="F985" s="10">
        <v>16</v>
      </c>
      <c r="G985" s="6">
        <v>65</v>
      </c>
      <c r="H985" s="5"/>
      <c r="I985" s="6">
        <f t="shared" si="163"/>
        <v>6.5</v>
      </c>
      <c r="J985" s="73">
        <v>65</v>
      </c>
      <c r="K985" s="74"/>
      <c r="L985" s="6">
        <f t="shared" si="164"/>
        <v>6.5</v>
      </c>
      <c r="M985" s="30">
        <v>70</v>
      </c>
      <c r="N985" s="30">
        <f t="shared" si="165"/>
        <v>21</v>
      </c>
      <c r="O985" s="30">
        <v>80</v>
      </c>
      <c r="P985" s="30">
        <f t="shared" si="166"/>
        <v>40</v>
      </c>
      <c r="Q985" s="6">
        <f t="shared" si="167"/>
        <v>74</v>
      </c>
      <c r="R985" s="11" t="str">
        <f t="shared" si="169"/>
        <v>B</v>
      </c>
    </row>
    <row r="986" spans="2:18" ht="18" thickBot="1" thickTop="1">
      <c r="B986" s="31">
        <f>B985+1</f>
        <v>16</v>
      </c>
      <c r="C986" s="9">
        <v>1422110103</v>
      </c>
      <c r="D986" s="28"/>
      <c r="E986" s="37" t="s">
        <v>345</v>
      </c>
      <c r="F986" s="10">
        <v>15</v>
      </c>
      <c r="G986" s="6">
        <v>70</v>
      </c>
      <c r="H986" s="5"/>
      <c r="I986" s="6">
        <f t="shared" si="163"/>
        <v>7</v>
      </c>
      <c r="J986" s="73">
        <v>60.9</v>
      </c>
      <c r="K986" s="74"/>
      <c r="L986" s="6">
        <f t="shared" si="164"/>
        <v>6.09</v>
      </c>
      <c r="M986" s="30">
        <v>70</v>
      </c>
      <c r="N986" s="30">
        <f t="shared" si="165"/>
        <v>21</v>
      </c>
      <c r="O986" s="30">
        <v>75</v>
      </c>
      <c r="P986" s="30">
        <f t="shared" si="166"/>
        <v>37.5</v>
      </c>
      <c r="Q986" s="6">
        <f t="shared" si="167"/>
        <v>71.59</v>
      </c>
      <c r="R986" s="11" t="str">
        <f t="shared" si="169"/>
        <v>B</v>
      </c>
    </row>
    <row r="987" spans="2:18" ht="18" thickBot="1" thickTop="1">
      <c r="B987" s="8">
        <f aca="true" t="shared" si="170" ref="B987:B993">B986+1</f>
        <v>17</v>
      </c>
      <c r="C987" s="9">
        <v>1422110110</v>
      </c>
      <c r="D987" s="28"/>
      <c r="E987" s="37" t="s">
        <v>346</v>
      </c>
      <c r="F987" s="10">
        <v>14</v>
      </c>
      <c r="G987" s="6">
        <v>70</v>
      </c>
      <c r="H987" s="5"/>
      <c r="I987" s="6">
        <f t="shared" si="163"/>
        <v>7</v>
      </c>
      <c r="J987" s="73">
        <v>61.25</v>
      </c>
      <c r="K987" s="74"/>
      <c r="L987" s="6">
        <f t="shared" si="164"/>
        <v>6.125</v>
      </c>
      <c r="M987" s="30">
        <v>70</v>
      </c>
      <c r="N987" s="30">
        <f t="shared" si="165"/>
        <v>21</v>
      </c>
      <c r="O987" s="30">
        <v>90</v>
      </c>
      <c r="P987" s="30">
        <f t="shared" si="166"/>
        <v>45</v>
      </c>
      <c r="Q987" s="6">
        <f t="shared" si="167"/>
        <v>79.125</v>
      </c>
      <c r="R987" s="11" t="str">
        <f t="shared" si="169"/>
        <v>A</v>
      </c>
    </row>
    <row r="988" spans="2:18" ht="18" thickBot="1" thickTop="1">
      <c r="B988" s="8">
        <f t="shared" si="170"/>
        <v>18</v>
      </c>
      <c r="C988" s="9">
        <v>1422110123</v>
      </c>
      <c r="D988" s="28"/>
      <c r="E988" s="37" t="s">
        <v>347</v>
      </c>
      <c r="F988" s="10">
        <v>15</v>
      </c>
      <c r="G988" s="6">
        <v>0</v>
      </c>
      <c r="H988" s="5"/>
      <c r="I988" s="6">
        <f t="shared" si="163"/>
        <v>0</v>
      </c>
      <c r="J988" s="73">
        <v>56.25</v>
      </c>
      <c r="K988" s="74"/>
      <c r="L988" s="6">
        <f t="shared" si="164"/>
        <v>5.625</v>
      </c>
      <c r="M988" s="30">
        <v>70</v>
      </c>
      <c r="N988" s="30">
        <f t="shared" si="165"/>
        <v>21</v>
      </c>
      <c r="O988" s="30">
        <v>90</v>
      </c>
      <c r="P988" s="30">
        <f t="shared" si="166"/>
        <v>45</v>
      </c>
      <c r="Q988" s="6">
        <f t="shared" si="167"/>
        <v>71.625</v>
      </c>
      <c r="R988" s="11" t="str">
        <f t="shared" si="169"/>
        <v>B</v>
      </c>
    </row>
    <row r="989" spans="2:18" ht="18" thickBot="1" thickTop="1">
      <c r="B989" s="8">
        <f t="shared" si="170"/>
        <v>19</v>
      </c>
      <c r="C989" s="9">
        <v>1422110124</v>
      </c>
      <c r="D989" s="28"/>
      <c r="E989" s="37" t="s">
        <v>348</v>
      </c>
      <c r="F989" s="10">
        <v>16</v>
      </c>
      <c r="G989" s="6">
        <v>70</v>
      </c>
      <c r="H989" s="5"/>
      <c r="I989" s="6">
        <f t="shared" si="163"/>
        <v>7</v>
      </c>
      <c r="J989" s="73">
        <v>70</v>
      </c>
      <c r="K989" s="74"/>
      <c r="L989" s="6">
        <f t="shared" si="164"/>
        <v>7</v>
      </c>
      <c r="M989" s="30">
        <v>70</v>
      </c>
      <c r="N989" s="30">
        <f t="shared" si="165"/>
        <v>21</v>
      </c>
      <c r="O989" s="30">
        <v>90</v>
      </c>
      <c r="P989" s="30">
        <f t="shared" si="166"/>
        <v>45</v>
      </c>
      <c r="Q989" s="6">
        <f t="shared" si="167"/>
        <v>80</v>
      </c>
      <c r="R989" s="11" t="str">
        <f t="shared" si="169"/>
        <v>A</v>
      </c>
    </row>
    <row r="990" spans="2:18" ht="18" thickBot="1" thickTop="1">
      <c r="B990" s="8">
        <f t="shared" si="170"/>
        <v>20</v>
      </c>
      <c r="C990" s="9">
        <v>1422110128</v>
      </c>
      <c r="D990" s="28"/>
      <c r="E990" s="37" t="s">
        <v>252</v>
      </c>
      <c r="F990" s="10">
        <v>15</v>
      </c>
      <c r="G990" s="6">
        <v>65</v>
      </c>
      <c r="H990" s="5"/>
      <c r="I990" s="6">
        <f t="shared" si="163"/>
        <v>6.5</v>
      </c>
      <c r="J990" s="73">
        <v>56.25</v>
      </c>
      <c r="K990" s="74"/>
      <c r="L990" s="6">
        <f t="shared" si="164"/>
        <v>5.625</v>
      </c>
      <c r="M990" s="30">
        <v>65</v>
      </c>
      <c r="N990" s="30">
        <f t="shared" si="165"/>
        <v>19.5</v>
      </c>
      <c r="O990" s="30">
        <v>90</v>
      </c>
      <c r="P990" s="30">
        <f t="shared" si="166"/>
        <v>45</v>
      </c>
      <c r="Q990" s="6">
        <f t="shared" si="167"/>
        <v>76.625</v>
      </c>
      <c r="R990" s="11" t="str">
        <f>IF(Q990&gt;=76,"A",IF(Q990&gt;=66,"B",IF(Q990&gt;=56,"C",IF(Q990&gt;=46,"D","E"))))</f>
        <v>A</v>
      </c>
    </row>
    <row r="991" spans="2:18" ht="18" thickBot="1" thickTop="1">
      <c r="B991" s="8">
        <f t="shared" si="170"/>
        <v>21</v>
      </c>
      <c r="C991" s="10" t="s">
        <v>425</v>
      </c>
      <c r="D991" s="28"/>
      <c r="E991" s="37" t="s">
        <v>389</v>
      </c>
      <c r="F991" s="10">
        <v>11</v>
      </c>
      <c r="G991" s="6">
        <v>70</v>
      </c>
      <c r="H991" s="5"/>
      <c r="I991" s="6">
        <f t="shared" si="163"/>
        <v>7</v>
      </c>
      <c r="J991" s="73">
        <v>40.68</v>
      </c>
      <c r="K991" s="74"/>
      <c r="L991" s="6">
        <f t="shared" si="164"/>
        <v>4.0680000000000005</v>
      </c>
      <c r="M991" s="30">
        <v>65</v>
      </c>
      <c r="N991" s="30">
        <f t="shared" si="165"/>
        <v>19.5</v>
      </c>
      <c r="O991" s="30">
        <v>90</v>
      </c>
      <c r="P991" s="30">
        <f t="shared" si="166"/>
        <v>45</v>
      </c>
      <c r="Q991" s="6">
        <f t="shared" si="167"/>
        <v>75.568</v>
      </c>
      <c r="R991" s="11" t="str">
        <f>IF(Q991&gt;=76,"A",IF(Q991&gt;=66,"B",IF(Q991&gt;=56,"C",IF(Q991&gt;=46,"D","E"))))</f>
        <v>B</v>
      </c>
    </row>
    <row r="992" spans="2:18" ht="18" thickBot="1" thickTop="1">
      <c r="B992" s="8">
        <f t="shared" si="170"/>
        <v>22</v>
      </c>
      <c r="C992" s="10" t="s">
        <v>426</v>
      </c>
      <c r="D992" s="28"/>
      <c r="E992" s="37" t="s">
        <v>390</v>
      </c>
      <c r="F992" s="10">
        <v>13</v>
      </c>
      <c r="G992" s="6">
        <v>65</v>
      </c>
      <c r="H992" s="5"/>
      <c r="I992" s="6">
        <f t="shared" si="163"/>
        <v>6.5</v>
      </c>
      <c r="J992" s="73">
        <v>56.8</v>
      </c>
      <c r="K992" s="74"/>
      <c r="L992" s="6">
        <f t="shared" si="164"/>
        <v>5.68</v>
      </c>
      <c r="M992" s="30">
        <v>70</v>
      </c>
      <c r="N992" s="30">
        <f t="shared" si="165"/>
        <v>21</v>
      </c>
      <c r="O992" s="30">
        <v>90</v>
      </c>
      <c r="P992" s="30">
        <f t="shared" si="166"/>
        <v>45</v>
      </c>
      <c r="Q992" s="6">
        <f t="shared" si="167"/>
        <v>78.18</v>
      </c>
      <c r="R992" s="11" t="str">
        <f>IF(Q992&gt;=76,"A",IF(Q992&gt;=66,"B",IF(Q992&gt;=56,"C",IF(Q992&gt;=46,"D","E"))))</f>
        <v>A</v>
      </c>
    </row>
    <row r="993" spans="2:18" ht="17.25" thickTop="1">
      <c r="B993" s="8">
        <f t="shared" si="170"/>
        <v>23</v>
      </c>
      <c r="C993" s="9">
        <v>1422110101</v>
      </c>
      <c r="D993" s="28"/>
      <c r="E993" s="37" t="s">
        <v>435</v>
      </c>
      <c r="F993" s="10">
        <v>9</v>
      </c>
      <c r="G993" s="6">
        <v>65</v>
      </c>
      <c r="H993" s="5"/>
      <c r="I993" s="6">
        <f t="shared" si="163"/>
        <v>6.5</v>
      </c>
      <c r="J993" s="73">
        <v>33.7</v>
      </c>
      <c r="K993" s="74"/>
      <c r="L993" s="6">
        <f t="shared" si="164"/>
        <v>3.3700000000000006</v>
      </c>
      <c r="M993" s="30">
        <v>60</v>
      </c>
      <c r="N993" s="30">
        <f t="shared" si="165"/>
        <v>18</v>
      </c>
      <c r="O993" s="30">
        <v>0</v>
      </c>
      <c r="P993" s="30">
        <f t="shared" si="166"/>
        <v>0</v>
      </c>
      <c r="Q993" s="6">
        <f t="shared" si="167"/>
        <v>27.87</v>
      </c>
      <c r="R993" s="11" t="str">
        <f>IF(Q993&gt;=76,"A",IF(Q993&gt;=66,"B",IF(Q993&gt;=56,"C",IF(Q993&gt;=46,"D","E"))))</f>
        <v>E</v>
      </c>
    </row>
    <row r="994" spans="15:18" ht="15.75">
      <c r="O994" s="23" t="s">
        <v>19</v>
      </c>
      <c r="P994" s="23"/>
      <c r="Q994" s="23" t="s">
        <v>436</v>
      </c>
      <c r="R994" s="23"/>
    </row>
    <row r="995" spans="15:18" ht="15.75">
      <c r="O995" s="23" t="s">
        <v>18</v>
      </c>
      <c r="P995" s="23"/>
      <c r="Q995" s="23"/>
      <c r="R995" s="23"/>
    </row>
    <row r="996" spans="15:18" ht="15">
      <c r="O996" s="24"/>
      <c r="P996" s="24"/>
      <c r="Q996" s="24"/>
      <c r="R996" s="24"/>
    </row>
    <row r="997" spans="15:18" ht="15">
      <c r="O997" s="24" t="s">
        <v>28</v>
      </c>
      <c r="P997" s="24"/>
      <c r="Q997" s="24"/>
      <c r="R997" s="24"/>
    </row>
    <row r="998" spans="15:18" ht="15">
      <c r="O998" s="24"/>
      <c r="P998" s="24"/>
      <c r="Q998" s="24"/>
      <c r="R998" s="24"/>
    </row>
    <row r="1003" spans="2:17" ht="18.75">
      <c r="B1003" s="1"/>
      <c r="D1003" s="71" t="s">
        <v>17</v>
      </c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</row>
    <row r="1004" spans="2:18" ht="18">
      <c r="B1004" s="71" t="s">
        <v>371</v>
      </c>
      <c r="C1004" s="71"/>
      <c r="D1004" s="71"/>
      <c r="E1004" s="71"/>
      <c r="F1004" s="71"/>
      <c r="G1004" s="71"/>
      <c r="H1004" s="71"/>
      <c r="I1004" s="71"/>
      <c r="J1004" s="71"/>
      <c r="K1004" s="71"/>
      <c r="L1004" s="71"/>
      <c r="M1004" s="71"/>
      <c r="N1004" s="71"/>
      <c r="O1004" s="71"/>
      <c r="P1004" s="71"/>
      <c r="Q1004" s="71"/>
      <c r="R1004" s="71"/>
    </row>
    <row r="1005" spans="3:18" ht="15">
      <c r="C1005" s="1"/>
      <c r="D1005" s="1"/>
      <c r="E1005" s="1"/>
      <c r="K1005" s="72"/>
      <c r="L1005" s="72"/>
      <c r="M1005" s="72"/>
      <c r="N1005" s="72"/>
      <c r="O1005" s="72"/>
      <c r="P1005" s="72"/>
      <c r="Q1005" s="72"/>
      <c r="R1005" s="72"/>
    </row>
    <row r="1006" spans="2:18" ht="16.5">
      <c r="B1006" s="1"/>
      <c r="C1006" s="1"/>
      <c r="D1006" s="1"/>
      <c r="E1006" s="1"/>
      <c r="F1006" s="18" t="s">
        <v>10</v>
      </c>
      <c r="G1006" s="18"/>
      <c r="H1006" s="18" t="s">
        <v>10</v>
      </c>
      <c r="I1006" s="18"/>
      <c r="J1006" s="18" t="s">
        <v>15</v>
      </c>
      <c r="K1006" s="52" t="s">
        <v>70</v>
      </c>
      <c r="L1006" s="52"/>
      <c r="M1006" s="52"/>
      <c r="N1006" s="52"/>
      <c r="O1006" s="52"/>
      <c r="P1006" s="52"/>
      <c r="Q1006" s="52"/>
      <c r="R1006" s="52"/>
    </row>
    <row r="1007" spans="2:18" ht="16.5">
      <c r="B1007" s="1"/>
      <c r="C1007" s="1"/>
      <c r="D1007" s="1"/>
      <c r="E1007" s="1"/>
      <c r="F1007" s="18" t="s">
        <v>11</v>
      </c>
      <c r="G1007" s="18"/>
      <c r="H1007" s="18" t="s">
        <v>11</v>
      </c>
      <c r="I1007" s="18"/>
      <c r="J1007" s="18" t="s">
        <v>15</v>
      </c>
      <c r="K1007" s="52" t="s">
        <v>71</v>
      </c>
      <c r="L1007" s="52"/>
      <c r="M1007" s="52"/>
      <c r="N1007" s="52"/>
      <c r="O1007" s="52"/>
      <c r="P1007" s="52"/>
      <c r="Q1007" s="52"/>
      <c r="R1007" s="52"/>
    </row>
    <row r="1008" spans="2:18" ht="16.5">
      <c r="B1008" s="1"/>
      <c r="C1008" s="1"/>
      <c r="D1008" s="1"/>
      <c r="E1008" s="1"/>
      <c r="F1008" s="18" t="s">
        <v>12</v>
      </c>
      <c r="G1008" s="18"/>
      <c r="H1008" s="18" t="s">
        <v>12</v>
      </c>
      <c r="I1008" s="18"/>
      <c r="J1008" s="18" t="s">
        <v>15</v>
      </c>
      <c r="K1008" s="52" t="s">
        <v>363</v>
      </c>
      <c r="L1008" s="52"/>
      <c r="M1008" s="52"/>
      <c r="N1008" s="52"/>
      <c r="O1008" s="52"/>
      <c r="P1008" s="52"/>
      <c r="Q1008" s="52"/>
      <c r="R1008" s="52"/>
    </row>
    <row r="1009" spans="2:18" ht="16.5">
      <c r="B1009" s="1"/>
      <c r="C1009" s="1"/>
      <c r="D1009" s="1"/>
      <c r="E1009" s="1"/>
      <c r="F1009" s="18" t="s">
        <v>13</v>
      </c>
      <c r="G1009" s="18"/>
      <c r="H1009" s="18" t="s">
        <v>13</v>
      </c>
      <c r="I1009" s="18"/>
      <c r="J1009" s="18" t="s">
        <v>15</v>
      </c>
      <c r="K1009" s="52" t="s">
        <v>63</v>
      </c>
      <c r="L1009" s="52"/>
      <c r="M1009" s="52"/>
      <c r="N1009" s="52"/>
      <c r="O1009" s="52"/>
      <c r="P1009" s="52"/>
      <c r="Q1009" s="52"/>
      <c r="R1009" s="52"/>
    </row>
    <row r="1010" spans="2:18" ht="15.75" thickBot="1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2:18" ht="17.25" thickTop="1">
      <c r="B1011" s="53" t="s">
        <v>0</v>
      </c>
      <c r="C1011" s="56" t="s">
        <v>3</v>
      </c>
      <c r="D1011" s="59" t="s">
        <v>4</v>
      </c>
      <c r="E1011" s="60"/>
      <c r="F1011" s="56" t="s">
        <v>2</v>
      </c>
      <c r="G1011" s="65" t="s">
        <v>1</v>
      </c>
      <c r="H1011" s="66"/>
      <c r="I1011" s="66"/>
      <c r="J1011" s="66"/>
      <c r="K1011" s="66"/>
      <c r="L1011" s="66"/>
      <c r="M1011" s="66"/>
      <c r="N1011" s="66"/>
      <c r="O1011" s="66"/>
      <c r="P1011" s="67"/>
      <c r="Q1011" s="12"/>
      <c r="R1011" s="13"/>
    </row>
    <row r="1012" spans="2:18" ht="16.5">
      <c r="B1012" s="54"/>
      <c r="C1012" s="57"/>
      <c r="D1012" s="61"/>
      <c r="E1012" s="62"/>
      <c r="F1012" s="57"/>
      <c r="G1012" s="68" t="s">
        <v>14</v>
      </c>
      <c r="H1012" s="69"/>
      <c r="I1012" s="70"/>
      <c r="J1012" s="68" t="s">
        <v>6</v>
      </c>
      <c r="K1012" s="69"/>
      <c r="L1012" s="70"/>
      <c r="M1012" s="68" t="s">
        <v>7</v>
      </c>
      <c r="N1012" s="70"/>
      <c r="O1012" s="68" t="s">
        <v>8</v>
      </c>
      <c r="P1012" s="70"/>
      <c r="Q1012" s="15" t="s">
        <v>16</v>
      </c>
      <c r="R1012" s="16" t="s">
        <v>9</v>
      </c>
    </row>
    <row r="1013" spans="2:18" ht="17.25" thickBot="1">
      <c r="B1013" s="55"/>
      <c r="C1013" s="58"/>
      <c r="D1013" s="63"/>
      <c r="E1013" s="64"/>
      <c r="F1013" s="58"/>
      <c r="G1013" s="19" t="s">
        <v>5</v>
      </c>
      <c r="H1013" s="20"/>
      <c r="I1013" s="21">
        <v>0.1</v>
      </c>
      <c r="J1013" s="50" t="s">
        <v>5</v>
      </c>
      <c r="K1013" s="51"/>
      <c r="L1013" s="21">
        <v>0.1</v>
      </c>
      <c r="M1013" s="22" t="s">
        <v>5</v>
      </c>
      <c r="N1013" s="21">
        <v>0.3</v>
      </c>
      <c r="O1013" s="22" t="s">
        <v>5</v>
      </c>
      <c r="P1013" s="21">
        <v>0.5</v>
      </c>
      <c r="Q1013" s="14"/>
      <c r="R1013" s="17"/>
    </row>
    <row r="1014" spans="2:18" ht="18" thickBot="1" thickTop="1">
      <c r="B1014" s="4">
        <v>1</v>
      </c>
      <c r="C1014" s="29">
        <v>1122110216</v>
      </c>
      <c r="D1014" s="32"/>
      <c r="E1014" s="36" t="s">
        <v>391</v>
      </c>
      <c r="F1014" s="6">
        <v>10</v>
      </c>
      <c r="G1014" s="6">
        <v>60</v>
      </c>
      <c r="H1014" s="5"/>
      <c r="I1014" s="6">
        <f aca="true" t="shared" si="171" ref="I1014:I1053">10/100*G1014</f>
        <v>6</v>
      </c>
      <c r="J1014" s="73">
        <v>45</v>
      </c>
      <c r="K1014" s="74"/>
      <c r="L1014" s="6">
        <f aca="true" t="shared" si="172" ref="L1014:L1053">10/100*J1014</f>
        <v>4.5</v>
      </c>
      <c r="M1014" s="30">
        <v>50</v>
      </c>
      <c r="N1014" s="30">
        <f aca="true" t="shared" si="173" ref="N1014:N1053">30/100*M1014</f>
        <v>15</v>
      </c>
      <c r="O1014" s="30">
        <v>80</v>
      </c>
      <c r="P1014" s="30">
        <f aca="true" t="shared" si="174" ref="P1014:P1053">50/100*O1014</f>
        <v>40</v>
      </c>
      <c r="Q1014" s="6">
        <f aca="true" t="shared" si="175" ref="Q1014:Q1053">I1014+L1014+N1014+P1014</f>
        <v>65.5</v>
      </c>
      <c r="R1014" s="11" t="str">
        <f aca="true" t="shared" si="176" ref="R1014:R1032">IF(Q1014&gt;=76,"A",IF(Q1014&gt;=66,"B",IF(Q1014&gt;=56,"C",IF(Q1014&gt;=46,"D","E"))))</f>
        <v>C</v>
      </c>
    </row>
    <row r="1015" spans="2:18" ht="18" thickBot="1" thickTop="1">
      <c r="B1015" s="8">
        <f aca="true" t="shared" si="177" ref="B1015:B1021">B1014+1</f>
        <v>2</v>
      </c>
      <c r="C1015" s="9">
        <v>1222110205</v>
      </c>
      <c r="D1015" s="28"/>
      <c r="E1015" s="37" t="s">
        <v>93</v>
      </c>
      <c r="F1015" s="10">
        <v>15</v>
      </c>
      <c r="G1015" s="6">
        <v>60</v>
      </c>
      <c r="H1015" s="5"/>
      <c r="I1015" s="6">
        <f t="shared" si="171"/>
        <v>6</v>
      </c>
      <c r="J1015" s="73">
        <v>60.9</v>
      </c>
      <c r="K1015" s="74"/>
      <c r="L1015" s="6">
        <f t="shared" si="172"/>
        <v>6.09</v>
      </c>
      <c r="M1015" s="30">
        <v>60</v>
      </c>
      <c r="N1015" s="30">
        <f t="shared" si="173"/>
        <v>18</v>
      </c>
      <c r="O1015" s="30">
        <v>70</v>
      </c>
      <c r="P1015" s="30">
        <f t="shared" si="174"/>
        <v>35</v>
      </c>
      <c r="Q1015" s="6">
        <f t="shared" si="175"/>
        <v>65.09</v>
      </c>
      <c r="R1015" s="11" t="str">
        <f t="shared" si="176"/>
        <v>C</v>
      </c>
    </row>
    <row r="1016" spans="2:18" ht="18" thickBot="1" thickTop="1">
      <c r="B1016" s="8">
        <f t="shared" si="177"/>
        <v>3</v>
      </c>
      <c r="C1016" s="9">
        <v>1222110212</v>
      </c>
      <c r="D1016" s="28"/>
      <c r="E1016" s="37" t="s">
        <v>88</v>
      </c>
      <c r="F1016" s="10">
        <v>12</v>
      </c>
      <c r="G1016" s="6">
        <v>70</v>
      </c>
      <c r="H1016" s="5"/>
      <c r="I1016" s="6">
        <f t="shared" si="171"/>
        <v>7</v>
      </c>
      <c r="J1016" s="73">
        <v>52.5</v>
      </c>
      <c r="K1016" s="74"/>
      <c r="L1016" s="6">
        <f t="shared" si="172"/>
        <v>5.25</v>
      </c>
      <c r="M1016" s="30">
        <v>60</v>
      </c>
      <c r="N1016" s="30">
        <f t="shared" si="173"/>
        <v>18</v>
      </c>
      <c r="O1016" s="30">
        <v>70</v>
      </c>
      <c r="P1016" s="30">
        <f t="shared" si="174"/>
        <v>35</v>
      </c>
      <c r="Q1016" s="6">
        <f t="shared" si="175"/>
        <v>65.25</v>
      </c>
      <c r="R1016" s="11" t="str">
        <f t="shared" si="176"/>
        <v>C</v>
      </c>
    </row>
    <row r="1017" spans="2:18" ht="18" thickBot="1" thickTop="1">
      <c r="B1017" s="8">
        <f t="shared" si="177"/>
        <v>4</v>
      </c>
      <c r="C1017" s="9">
        <v>1222110214</v>
      </c>
      <c r="D1017" s="28"/>
      <c r="E1017" s="37" t="s">
        <v>89</v>
      </c>
      <c r="F1017" s="35">
        <v>7</v>
      </c>
      <c r="G1017" s="6">
        <v>65</v>
      </c>
      <c r="H1017" s="5"/>
      <c r="I1017" s="6">
        <f t="shared" si="171"/>
        <v>6.5</v>
      </c>
      <c r="J1017" s="73">
        <v>28.43</v>
      </c>
      <c r="K1017" s="74"/>
      <c r="L1017" s="6">
        <f t="shared" si="172"/>
        <v>2.843</v>
      </c>
      <c r="M1017" s="30">
        <v>0</v>
      </c>
      <c r="N1017" s="30">
        <f t="shared" si="173"/>
        <v>0</v>
      </c>
      <c r="O1017" s="30">
        <v>80</v>
      </c>
      <c r="P1017" s="30">
        <f t="shared" si="174"/>
        <v>40</v>
      </c>
      <c r="Q1017" s="6">
        <f t="shared" si="175"/>
        <v>49.343</v>
      </c>
      <c r="R1017" s="11" t="str">
        <f t="shared" si="176"/>
        <v>D</v>
      </c>
    </row>
    <row r="1018" spans="2:18" ht="18" thickBot="1" thickTop="1">
      <c r="B1018" s="8">
        <f t="shared" si="177"/>
        <v>5</v>
      </c>
      <c r="C1018" s="9">
        <v>1222110220</v>
      </c>
      <c r="D1018" s="28"/>
      <c r="E1018" s="37" t="s">
        <v>110</v>
      </c>
      <c r="F1018" s="35">
        <v>14</v>
      </c>
      <c r="G1018" s="6">
        <v>75</v>
      </c>
      <c r="H1018" s="5"/>
      <c r="I1018" s="6">
        <f t="shared" si="171"/>
        <v>7.5</v>
      </c>
      <c r="J1018" s="73">
        <v>65.62</v>
      </c>
      <c r="K1018" s="74"/>
      <c r="L1018" s="6">
        <f t="shared" si="172"/>
        <v>6.562000000000001</v>
      </c>
      <c r="M1018" s="30">
        <v>60</v>
      </c>
      <c r="N1018" s="30">
        <f t="shared" si="173"/>
        <v>18</v>
      </c>
      <c r="O1018" s="30">
        <v>90</v>
      </c>
      <c r="P1018" s="30">
        <f t="shared" si="174"/>
        <v>45</v>
      </c>
      <c r="Q1018" s="6">
        <f t="shared" si="175"/>
        <v>77.062</v>
      </c>
      <c r="R1018" s="11" t="str">
        <f t="shared" si="176"/>
        <v>A</v>
      </c>
    </row>
    <row r="1019" spans="2:18" ht="18" thickBot="1" thickTop="1">
      <c r="B1019" s="8">
        <f t="shared" si="177"/>
        <v>6</v>
      </c>
      <c r="C1019" s="9">
        <v>1222110223</v>
      </c>
      <c r="D1019" s="28"/>
      <c r="E1019" s="37" t="s">
        <v>91</v>
      </c>
      <c r="F1019" s="10">
        <v>13</v>
      </c>
      <c r="G1019" s="6">
        <v>55</v>
      </c>
      <c r="H1019" s="5"/>
      <c r="I1019" s="6">
        <f t="shared" si="171"/>
        <v>5.5</v>
      </c>
      <c r="J1019" s="73">
        <v>50</v>
      </c>
      <c r="K1019" s="74"/>
      <c r="L1019" s="6">
        <f t="shared" si="172"/>
        <v>5</v>
      </c>
      <c r="M1019" s="30">
        <v>50</v>
      </c>
      <c r="N1019" s="30">
        <f t="shared" si="173"/>
        <v>15</v>
      </c>
      <c r="O1019" s="30">
        <v>80</v>
      </c>
      <c r="P1019" s="30">
        <f t="shared" si="174"/>
        <v>40</v>
      </c>
      <c r="Q1019" s="6">
        <f t="shared" si="175"/>
        <v>65.5</v>
      </c>
      <c r="R1019" s="11" t="str">
        <f t="shared" si="176"/>
        <v>C</v>
      </c>
    </row>
    <row r="1020" spans="2:18" ht="18" thickBot="1" thickTop="1">
      <c r="B1020" s="8">
        <f t="shared" si="177"/>
        <v>7</v>
      </c>
      <c r="C1020" s="9">
        <v>1222110225</v>
      </c>
      <c r="D1020" s="28"/>
      <c r="E1020" s="37" t="s">
        <v>111</v>
      </c>
      <c r="F1020" s="10">
        <v>12</v>
      </c>
      <c r="G1020" s="6">
        <v>65</v>
      </c>
      <c r="H1020" s="5"/>
      <c r="I1020" s="6">
        <f t="shared" si="171"/>
        <v>6.5</v>
      </c>
      <c r="J1020" s="73">
        <v>45</v>
      </c>
      <c r="K1020" s="74"/>
      <c r="L1020" s="6">
        <f t="shared" si="172"/>
        <v>4.5</v>
      </c>
      <c r="M1020" s="30">
        <v>60</v>
      </c>
      <c r="N1020" s="30">
        <f t="shared" si="173"/>
        <v>18</v>
      </c>
      <c r="O1020" s="30">
        <v>90</v>
      </c>
      <c r="P1020" s="30">
        <f t="shared" si="174"/>
        <v>45</v>
      </c>
      <c r="Q1020" s="6">
        <f t="shared" si="175"/>
        <v>74</v>
      </c>
      <c r="R1020" s="11" t="str">
        <f t="shared" si="176"/>
        <v>B</v>
      </c>
    </row>
    <row r="1021" spans="2:18" ht="18" thickBot="1" thickTop="1">
      <c r="B1021" s="8">
        <f t="shared" si="177"/>
        <v>8</v>
      </c>
      <c r="C1021" s="9">
        <v>1222110226</v>
      </c>
      <c r="D1021" s="28"/>
      <c r="E1021" s="37" t="s">
        <v>95</v>
      </c>
      <c r="F1021" s="10">
        <v>13</v>
      </c>
      <c r="G1021" s="6">
        <v>65</v>
      </c>
      <c r="H1021" s="5"/>
      <c r="I1021" s="6">
        <f t="shared" si="171"/>
        <v>6.5</v>
      </c>
      <c r="J1021" s="73">
        <v>56.87</v>
      </c>
      <c r="K1021" s="74"/>
      <c r="L1021" s="6">
        <f t="shared" si="172"/>
        <v>5.687</v>
      </c>
      <c r="M1021" s="30">
        <v>60</v>
      </c>
      <c r="N1021" s="30">
        <f t="shared" si="173"/>
        <v>18</v>
      </c>
      <c r="O1021" s="30">
        <v>90</v>
      </c>
      <c r="P1021" s="30">
        <f t="shared" si="174"/>
        <v>45</v>
      </c>
      <c r="Q1021" s="6">
        <f t="shared" si="175"/>
        <v>75.187</v>
      </c>
      <c r="R1021" s="11" t="str">
        <f t="shared" si="176"/>
        <v>B</v>
      </c>
    </row>
    <row r="1022" spans="2:18" ht="18" thickBot="1" thickTop="1">
      <c r="B1022" s="8">
        <v>9</v>
      </c>
      <c r="C1022" s="10" t="s">
        <v>173</v>
      </c>
      <c r="D1022" s="28"/>
      <c r="E1022" s="37" t="s">
        <v>392</v>
      </c>
      <c r="F1022" s="10">
        <v>13</v>
      </c>
      <c r="G1022" s="6">
        <v>0</v>
      </c>
      <c r="H1022" s="5"/>
      <c r="I1022" s="6">
        <f t="shared" si="171"/>
        <v>0</v>
      </c>
      <c r="J1022" s="73">
        <v>56.87</v>
      </c>
      <c r="K1022" s="74"/>
      <c r="L1022" s="6">
        <f t="shared" si="172"/>
        <v>5.687</v>
      </c>
      <c r="M1022" s="30">
        <v>60</v>
      </c>
      <c r="N1022" s="30">
        <f t="shared" si="173"/>
        <v>18</v>
      </c>
      <c r="O1022" s="30">
        <v>80</v>
      </c>
      <c r="P1022" s="30">
        <f t="shared" si="174"/>
        <v>40</v>
      </c>
      <c r="Q1022" s="6">
        <f t="shared" si="175"/>
        <v>63.687</v>
      </c>
      <c r="R1022" s="11" t="str">
        <f t="shared" si="176"/>
        <v>C</v>
      </c>
    </row>
    <row r="1023" spans="2:18" ht="18" thickBot="1" thickTop="1">
      <c r="B1023" s="8">
        <v>10</v>
      </c>
      <c r="C1023" s="9">
        <v>1222110233</v>
      </c>
      <c r="D1023" s="28"/>
      <c r="E1023" s="37" t="s">
        <v>246</v>
      </c>
      <c r="F1023" s="10">
        <v>13</v>
      </c>
      <c r="G1023" s="6">
        <v>65</v>
      </c>
      <c r="H1023" s="5"/>
      <c r="I1023" s="6">
        <f t="shared" si="171"/>
        <v>6.5</v>
      </c>
      <c r="J1023" s="73">
        <v>56.87</v>
      </c>
      <c r="K1023" s="74"/>
      <c r="L1023" s="6">
        <f t="shared" si="172"/>
        <v>5.687</v>
      </c>
      <c r="M1023" s="30">
        <v>60</v>
      </c>
      <c r="N1023" s="30">
        <f t="shared" si="173"/>
        <v>18</v>
      </c>
      <c r="O1023" s="30">
        <v>80</v>
      </c>
      <c r="P1023" s="30">
        <f t="shared" si="174"/>
        <v>40</v>
      </c>
      <c r="Q1023" s="6">
        <f t="shared" si="175"/>
        <v>70.187</v>
      </c>
      <c r="R1023" s="11" t="str">
        <f t="shared" si="176"/>
        <v>B</v>
      </c>
    </row>
    <row r="1024" spans="2:18" ht="18" thickBot="1" thickTop="1">
      <c r="B1024" s="8">
        <v>11</v>
      </c>
      <c r="C1024" s="10" t="s">
        <v>82</v>
      </c>
      <c r="D1024" s="28"/>
      <c r="E1024" s="37" t="s">
        <v>105</v>
      </c>
      <c r="F1024" s="10">
        <v>12</v>
      </c>
      <c r="G1024" s="6">
        <v>60</v>
      </c>
      <c r="H1024" s="5"/>
      <c r="I1024" s="6">
        <f t="shared" si="171"/>
        <v>6</v>
      </c>
      <c r="J1024" s="73">
        <v>52.5</v>
      </c>
      <c r="K1024" s="74"/>
      <c r="L1024" s="6">
        <f t="shared" si="172"/>
        <v>5.25</v>
      </c>
      <c r="M1024" s="30">
        <v>0</v>
      </c>
      <c r="N1024" s="30">
        <f t="shared" si="173"/>
        <v>0</v>
      </c>
      <c r="O1024" s="30">
        <v>80</v>
      </c>
      <c r="P1024" s="30">
        <f t="shared" si="174"/>
        <v>40</v>
      </c>
      <c r="Q1024" s="6">
        <f t="shared" si="175"/>
        <v>51.25</v>
      </c>
      <c r="R1024" s="11" t="str">
        <f t="shared" si="176"/>
        <v>D</v>
      </c>
    </row>
    <row r="1025" spans="2:18" ht="18" thickBot="1" thickTop="1">
      <c r="B1025" s="8">
        <f>B1024+1</f>
        <v>12</v>
      </c>
      <c r="C1025" s="9">
        <v>1322110510</v>
      </c>
      <c r="D1025" s="28"/>
      <c r="E1025" s="37" t="s">
        <v>258</v>
      </c>
      <c r="F1025" s="10">
        <v>7</v>
      </c>
      <c r="G1025" s="6">
        <v>0</v>
      </c>
      <c r="H1025" s="5"/>
      <c r="I1025" s="6">
        <f t="shared" si="171"/>
        <v>0</v>
      </c>
      <c r="J1025" s="73">
        <v>28.43</v>
      </c>
      <c r="K1025" s="74"/>
      <c r="L1025" s="6">
        <f t="shared" si="172"/>
        <v>2.843</v>
      </c>
      <c r="M1025" s="30">
        <v>60</v>
      </c>
      <c r="N1025" s="30">
        <f t="shared" si="173"/>
        <v>18</v>
      </c>
      <c r="O1025" s="30">
        <v>80</v>
      </c>
      <c r="P1025" s="30">
        <f t="shared" si="174"/>
        <v>40</v>
      </c>
      <c r="Q1025" s="6">
        <f t="shared" si="175"/>
        <v>60.843</v>
      </c>
      <c r="R1025" s="11" t="str">
        <f t="shared" si="176"/>
        <v>C</v>
      </c>
    </row>
    <row r="1026" spans="2:18" ht="18" thickBot="1" thickTop="1">
      <c r="B1026" s="8">
        <v>13</v>
      </c>
      <c r="C1026" s="9">
        <v>1322110518</v>
      </c>
      <c r="D1026" s="28"/>
      <c r="E1026" s="37" t="s">
        <v>263</v>
      </c>
      <c r="F1026" s="35">
        <v>7</v>
      </c>
      <c r="G1026" s="6">
        <v>70</v>
      </c>
      <c r="H1026" s="5"/>
      <c r="I1026" s="6">
        <f t="shared" si="171"/>
        <v>7</v>
      </c>
      <c r="J1026" s="73">
        <v>0</v>
      </c>
      <c r="K1026" s="74"/>
      <c r="L1026" s="6">
        <f t="shared" si="172"/>
        <v>0</v>
      </c>
      <c r="M1026" s="30">
        <v>60</v>
      </c>
      <c r="N1026" s="30">
        <f t="shared" si="173"/>
        <v>18</v>
      </c>
      <c r="O1026" s="30">
        <v>0</v>
      </c>
      <c r="P1026" s="30">
        <f t="shared" si="174"/>
        <v>0</v>
      </c>
      <c r="Q1026" s="6">
        <f t="shared" si="175"/>
        <v>25</v>
      </c>
      <c r="R1026" s="11" t="str">
        <f t="shared" si="176"/>
        <v>E</v>
      </c>
    </row>
    <row r="1027" spans="2:18" ht="18" thickBot="1" thickTop="1">
      <c r="B1027" s="8">
        <f>B1026+1</f>
        <v>14</v>
      </c>
      <c r="C1027" s="9">
        <v>1322110519</v>
      </c>
      <c r="D1027" s="28"/>
      <c r="E1027" s="37" t="s">
        <v>393</v>
      </c>
      <c r="F1027" s="10">
        <v>9</v>
      </c>
      <c r="G1027" s="6">
        <v>70</v>
      </c>
      <c r="H1027" s="5"/>
      <c r="I1027" s="6">
        <f t="shared" si="171"/>
        <v>7</v>
      </c>
      <c r="J1027" s="73">
        <v>0</v>
      </c>
      <c r="K1027" s="74"/>
      <c r="L1027" s="6">
        <f t="shared" si="172"/>
        <v>0</v>
      </c>
      <c r="M1027" s="30">
        <v>60</v>
      </c>
      <c r="N1027" s="30">
        <f t="shared" si="173"/>
        <v>18</v>
      </c>
      <c r="O1027" s="30">
        <v>80</v>
      </c>
      <c r="P1027" s="30">
        <f t="shared" si="174"/>
        <v>40</v>
      </c>
      <c r="Q1027" s="6">
        <f t="shared" si="175"/>
        <v>65</v>
      </c>
      <c r="R1027" s="11" t="str">
        <f t="shared" si="176"/>
        <v>C</v>
      </c>
    </row>
    <row r="1028" spans="2:18" ht="18" thickBot="1" thickTop="1">
      <c r="B1028" s="8">
        <f>B1027+1</f>
        <v>15</v>
      </c>
      <c r="C1028" s="9">
        <v>1322110538</v>
      </c>
      <c r="D1028" s="28"/>
      <c r="E1028" s="37" t="s">
        <v>272</v>
      </c>
      <c r="F1028" s="10">
        <v>11</v>
      </c>
      <c r="G1028" s="6">
        <v>65</v>
      </c>
      <c r="H1028" s="5"/>
      <c r="I1028" s="6">
        <f t="shared" si="171"/>
        <v>6.5</v>
      </c>
      <c r="J1028" s="73">
        <v>48.25</v>
      </c>
      <c r="K1028" s="74"/>
      <c r="L1028" s="6">
        <f t="shared" si="172"/>
        <v>4.825</v>
      </c>
      <c r="M1028" s="30">
        <v>60</v>
      </c>
      <c r="N1028" s="30">
        <f t="shared" si="173"/>
        <v>18</v>
      </c>
      <c r="O1028" s="30">
        <v>80</v>
      </c>
      <c r="P1028" s="30">
        <f t="shared" si="174"/>
        <v>40</v>
      </c>
      <c r="Q1028" s="6">
        <f t="shared" si="175"/>
        <v>69.325</v>
      </c>
      <c r="R1028" s="11" t="str">
        <f t="shared" si="176"/>
        <v>B</v>
      </c>
    </row>
    <row r="1029" spans="2:18" ht="18" thickBot="1" thickTop="1">
      <c r="B1029" s="31">
        <f>B1028+1</f>
        <v>16</v>
      </c>
      <c r="C1029" s="9">
        <v>1422110023</v>
      </c>
      <c r="D1029" s="28"/>
      <c r="E1029" s="37" t="s">
        <v>394</v>
      </c>
      <c r="F1029" s="10">
        <v>15</v>
      </c>
      <c r="G1029" s="6">
        <v>65</v>
      </c>
      <c r="H1029" s="5"/>
      <c r="I1029" s="6">
        <f t="shared" si="171"/>
        <v>6.5</v>
      </c>
      <c r="J1029" s="73">
        <v>60.93</v>
      </c>
      <c r="K1029" s="74"/>
      <c r="L1029" s="6">
        <f t="shared" si="172"/>
        <v>6.093</v>
      </c>
      <c r="M1029" s="30">
        <v>60</v>
      </c>
      <c r="N1029" s="30">
        <f t="shared" si="173"/>
        <v>18</v>
      </c>
      <c r="O1029" s="30">
        <v>90</v>
      </c>
      <c r="P1029" s="30">
        <f t="shared" si="174"/>
        <v>45</v>
      </c>
      <c r="Q1029" s="6">
        <f t="shared" si="175"/>
        <v>75.593</v>
      </c>
      <c r="R1029" s="11" t="str">
        <f t="shared" si="176"/>
        <v>B</v>
      </c>
    </row>
    <row r="1030" spans="2:18" ht="18" thickBot="1" thickTop="1">
      <c r="B1030" s="8">
        <f aca="true" t="shared" si="178" ref="B1030:B1048">B1029+1</f>
        <v>17</v>
      </c>
      <c r="C1030" s="10" t="s">
        <v>427</v>
      </c>
      <c r="D1030" s="28"/>
      <c r="E1030" s="37" t="s">
        <v>358</v>
      </c>
      <c r="F1030" s="10">
        <v>14</v>
      </c>
      <c r="G1030" s="6">
        <v>65</v>
      </c>
      <c r="H1030" s="5"/>
      <c r="I1030" s="6">
        <f t="shared" si="171"/>
        <v>6.5</v>
      </c>
      <c r="J1030" s="73">
        <v>56.87</v>
      </c>
      <c r="K1030" s="74"/>
      <c r="L1030" s="6">
        <f t="shared" si="172"/>
        <v>5.687</v>
      </c>
      <c r="M1030" s="30">
        <v>70</v>
      </c>
      <c r="N1030" s="30">
        <f t="shared" si="173"/>
        <v>21</v>
      </c>
      <c r="O1030" s="30">
        <v>90</v>
      </c>
      <c r="P1030" s="30">
        <f t="shared" si="174"/>
        <v>45</v>
      </c>
      <c r="Q1030" s="6">
        <f t="shared" si="175"/>
        <v>78.187</v>
      </c>
      <c r="R1030" s="11" t="str">
        <f t="shared" si="176"/>
        <v>A</v>
      </c>
    </row>
    <row r="1031" spans="2:18" ht="18" thickBot="1" thickTop="1">
      <c r="B1031" s="8">
        <f t="shared" si="178"/>
        <v>18</v>
      </c>
      <c r="C1031" s="9">
        <v>1422110503</v>
      </c>
      <c r="D1031" s="28"/>
      <c r="E1031" s="37" t="s">
        <v>395</v>
      </c>
      <c r="F1031" s="10">
        <v>13</v>
      </c>
      <c r="G1031" s="6">
        <v>0</v>
      </c>
      <c r="H1031" s="5"/>
      <c r="I1031" s="6">
        <f t="shared" si="171"/>
        <v>0</v>
      </c>
      <c r="J1031" s="73">
        <v>52.81</v>
      </c>
      <c r="K1031" s="74"/>
      <c r="L1031" s="6">
        <f t="shared" si="172"/>
        <v>5.281000000000001</v>
      </c>
      <c r="M1031" s="30">
        <v>0</v>
      </c>
      <c r="N1031" s="30">
        <f t="shared" si="173"/>
        <v>0</v>
      </c>
      <c r="O1031" s="30">
        <v>90</v>
      </c>
      <c r="P1031" s="30">
        <f t="shared" si="174"/>
        <v>45</v>
      </c>
      <c r="Q1031" s="6">
        <f t="shared" si="175"/>
        <v>50.281</v>
      </c>
      <c r="R1031" s="11" t="str">
        <f t="shared" si="176"/>
        <v>D</v>
      </c>
    </row>
    <row r="1032" spans="2:18" ht="18" thickBot="1" thickTop="1">
      <c r="B1032" s="8">
        <f t="shared" si="178"/>
        <v>19</v>
      </c>
      <c r="C1032" s="9">
        <v>1422110504</v>
      </c>
      <c r="D1032" s="28"/>
      <c r="E1032" s="37" t="s">
        <v>396</v>
      </c>
      <c r="F1032" s="10">
        <v>15</v>
      </c>
      <c r="G1032" s="6">
        <v>65</v>
      </c>
      <c r="H1032" s="5"/>
      <c r="I1032" s="6">
        <f t="shared" si="171"/>
        <v>6.5</v>
      </c>
      <c r="J1032" s="73">
        <v>60.93</v>
      </c>
      <c r="K1032" s="74"/>
      <c r="L1032" s="6">
        <f t="shared" si="172"/>
        <v>6.093</v>
      </c>
      <c r="M1032" s="30">
        <v>70</v>
      </c>
      <c r="N1032" s="30">
        <f t="shared" si="173"/>
        <v>21</v>
      </c>
      <c r="O1032" s="30">
        <v>80</v>
      </c>
      <c r="P1032" s="30">
        <f t="shared" si="174"/>
        <v>40</v>
      </c>
      <c r="Q1032" s="6">
        <f t="shared" si="175"/>
        <v>73.593</v>
      </c>
      <c r="R1032" s="11" t="str">
        <f t="shared" si="176"/>
        <v>B</v>
      </c>
    </row>
    <row r="1033" spans="2:18" ht="18" thickBot="1" thickTop="1">
      <c r="B1033" s="8">
        <f t="shared" si="178"/>
        <v>20</v>
      </c>
      <c r="C1033" s="10" t="s">
        <v>158</v>
      </c>
      <c r="D1033" s="28"/>
      <c r="E1033" s="37" t="s">
        <v>397</v>
      </c>
      <c r="F1033" s="10">
        <v>14</v>
      </c>
      <c r="G1033" s="6">
        <v>70</v>
      </c>
      <c r="H1033" s="5"/>
      <c r="I1033" s="6">
        <f t="shared" si="171"/>
        <v>7</v>
      </c>
      <c r="J1033" s="73">
        <v>61.25</v>
      </c>
      <c r="K1033" s="74"/>
      <c r="L1033" s="6">
        <f t="shared" si="172"/>
        <v>6.125</v>
      </c>
      <c r="M1033" s="30">
        <v>60</v>
      </c>
      <c r="N1033" s="30">
        <f t="shared" si="173"/>
        <v>18</v>
      </c>
      <c r="O1033" s="30">
        <v>0</v>
      </c>
      <c r="P1033" s="30">
        <f t="shared" si="174"/>
        <v>0</v>
      </c>
      <c r="Q1033" s="6">
        <f t="shared" si="175"/>
        <v>31.125</v>
      </c>
      <c r="R1033" s="11" t="str">
        <f>IF(Q1033&gt;=76,"A",IF(Q1033&gt;=66,"B",IF(Q1033&gt;=56,"C",IF(Q1033&gt;=46,"D","E"))))</f>
        <v>E</v>
      </c>
    </row>
    <row r="1034" spans="2:18" ht="18" thickBot="1" thickTop="1">
      <c r="B1034" s="8">
        <f t="shared" si="178"/>
        <v>21</v>
      </c>
      <c r="C1034" s="10" t="s">
        <v>359</v>
      </c>
      <c r="D1034" s="28"/>
      <c r="E1034" s="37" t="s">
        <v>360</v>
      </c>
      <c r="F1034" s="10">
        <v>15</v>
      </c>
      <c r="G1034" s="6">
        <v>75</v>
      </c>
      <c r="H1034" s="5"/>
      <c r="I1034" s="6">
        <f t="shared" si="171"/>
        <v>7.5</v>
      </c>
      <c r="J1034" s="73">
        <v>65.62</v>
      </c>
      <c r="K1034" s="74"/>
      <c r="L1034" s="6">
        <v>7</v>
      </c>
      <c r="M1034" s="30">
        <v>60</v>
      </c>
      <c r="N1034" s="30">
        <f t="shared" si="173"/>
        <v>18</v>
      </c>
      <c r="O1034" s="30">
        <v>80</v>
      </c>
      <c r="P1034" s="30">
        <f t="shared" si="174"/>
        <v>40</v>
      </c>
      <c r="Q1034" s="6">
        <f t="shared" si="175"/>
        <v>72.5</v>
      </c>
      <c r="R1034" s="11" t="str">
        <f aca="true" t="shared" si="179" ref="R1034:R1048">IF(Q1034&gt;=76,"A",IF(Q1034&gt;=66,"B",IF(Q1034&gt;=56,"C",IF(Q1034&gt;=46,"D","E"))))</f>
        <v>B</v>
      </c>
    </row>
    <row r="1035" spans="2:18" ht="18" thickBot="1" thickTop="1">
      <c r="B1035" s="8">
        <f t="shared" si="178"/>
        <v>22</v>
      </c>
      <c r="C1035" s="9">
        <v>1422110506</v>
      </c>
      <c r="D1035" s="28"/>
      <c r="E1035" s="37" t="s">
        <v>398</v>
      </c>
      <c r="F1035" s="10">
        <v>15</v>
      </c>
      <c r="G1035" s="6">
        <v>65</v>
      </c>
      <c r="H1035" s="5"/>
      <c r="I1035" s="6">
        <f t="shared" si="171"/>
        <v>6.5</v>
      </c>
      <c r="J1035" s="73">
        <v>60.93</v>
      </c>
      <c r="K1035" s="74"/>
      <c r="L1035" s="6">
        <f t="shared" si="172"/>
        <v>6.093</v>
      </c>
      <c r="M1035" s="30">
        <v>75</v>
      </c>
      <c r="N1035" s="30">
        <f t="shared" si="173"/>
        <v>22.5</v>
      </c>
      <c r="O1035" s="30">
        <v>90</v>
      </c>
      <c r="P1035" s="30">
        <f t="shared" si="174"/>
        <v>45</v>
      </c>
      <c r="Q1035" s="6">
        <f t="shared" si="175"/>
        <v>80.093</v>
      </c>
      <c r="R1035" s="11" t="str">
        <f t="shared" si="179"/>
        <v>A</v>
      </c>
    </row>
    <row r="1036" spans="2:18" ht="18" thickBot="1" thickTop="1">
      <c r="B1036" s="8">
        <f t="shared" si="178"/>
        <v>23</v>
      </c>
      <c r="C1036" s="9">
        <v>1422110511</v>
      </c>
      <c r="D1036" s="28"/>
      <c r="E1036" s="37" t="s">
        <v>399</v>
      </c>
      <c r="F1036" s="10">
        <v>14</v>
      </c>
      <c r="G1036" s="6">
        <v>65</v>
      </c>
      <c r="H1036" s="5"/>
      <c r="I1036" s="6">
        <f t="shared" si="171"/>
        <v>6.5</v>
      </c>
      <c r="J1036" s="73">
        <v>56.875</v>
      </c>
      <c r="K1036" s="74"/>
      <c r="L1036" s="6">
        <f t="shared" si="172"/>
        <v>5.6875</v>
      </c>
      <c r="M1036" s="30">
        <v>75</v>
      </c>
      <c r="N1036" s="30">
        <f t="shared" si="173"/>
        <v>22.5</v>
      </c>
      <c r="O1036" s="30">
        <v>90</v>
      </c>
      <c r="P1036" s="30">
        <f t="shared" si="174"/>
        <v>45</v>
      </c>
      <c r="Q1036" s="6">
        <f t="shared" si="175"/>
        <v>79.6875</v>
      </c>
      <c r="R1036" s="11" t="str">
        <f t="shared" si="179"/>
        <v>A</v>
      </c>
    </row>
    <row r="1037" spans="2:18" ht="18" thickBot="1" thickTop="1">
      <c r="B1037" s="8">
        <f t="shared" si="178"/>
        <v>24</v>
      </c>
      <c r="C1037" s="9">
        <v>1422110512</v>
      </c>
      <c r="D1037" s="28"/>
      <c r="E1037" s="37" t="s">
        <v>400</v>
      </c>
      <c r="F1037" s="10">
        <v>13</v>
      </c>
      <c r="G1037" s="6">
        <v>65</v>
      </c>
      <c r="H1037" s="5"/>
      <c r="I1037" s="6">
        <f t="shared" si="171"/>
        <v>6.5</v>
      </c>
      <c r="J1037" s="73">
        <v>52.812</v>
      </c>
      <c r="K1037" s="74"/>
      <c r="L1037" s="6">
        <f t="shared" si="172"/>
        <v>5.2812</v>
      </c>
      <c r="M1037" s="30">
        <v>70</v>
      </c>
      <c r="N1037" s="30">
        <f t="shared" si="173"/>
        <v>21</v>
      </c>
      <c r="O1037" s="30">
        <v>70</v>
      </c>
      <c r="P1037" s="30">
        <f t="shared" si="174"/>
        <v>35</v>
      </c>
      <c r="Q1037" s="6">
        <f t="shared" si="175"/>
        <v>67.7812</v>
      </c>
      <c r="R1037" s="11" t="str">
        <f t="shared" si="179"/>
        <v>B</v>
      </c>
    </row>
    <row r="1038" spans="2:18" ht="18" thickBot="1" thickTop="1">
      <c r="B1038" s="8">
        <f t="shared" si="178"/>
        <v>25</v>
      </c>
      <c r="C1038" s="9">
        <v>1422110513</v>
      </c>
      <c r="D1038" s="28"/>
      <c r="E1038" s="37" t="s">
        <v>401</v>
      </c>
      <c r="F1038" s="10">
        <v>16</v>
      </c>
      <c r="G1038" s="6">
        <v>70</v>
      </c>
      <c r="H1038" s="5"/>
      <c r="I1038" s="6">
        <f t="shared" si="171"/>
        <v>7</v>
      </c>
      <c r="J1038" s="73">
        <v>65</v>
      </c>
      <c r="K1038" s="74"/>
      <c r="L1038" s="6">
        <f t="shared" si="172"/>
        <v>6.5</v>
      </c>
      <c r="M1038" s="30">
        <v>75</v>
      </c>
      <c r="N1038" s="30">
        <f t="shared" si="173"/>
        <v>22.5</v>
      </c>
      <c r="O1038" s="30">
        <v>90</v>
      </c>
      <c r="P1038" s="30">
        <f t="shared" si="174"/>
        <v>45</v>
      </c>
      <c r="Q1038" s="6">
        <f t="shared" si="175"/>
        <v>81</v>
      </c>
      <c r="R1038" s="11" t="str">
        <f t="shared" si="179"/>
        <v>A</v>
      </c>
    </row>
    <row r="1039" spans="2:18" ht="18" thickBot="1" thickTop="1">
      <c r="B1039" s="8">
        <f t="shared" si="178"/>
        <v>26</v>
      </c>
      <c r="C1039" s="9">
        <v>1422110514</v>
      </c>
      <c r="D1039" s="28"/>
      <c r="E1039" s="37" t="s">
        <v>402</v>
      </c>
      <c r="F1039" s="10">
        <v>16</v>
      </c>
      <c r="G1039" s="6">
        <v>65</v>
      </c>
      <c r="H1039" s="5"/>
      <c r="I1039" s="6">
        <f t="shared" si="171"/>
        <v>6.5</v>
      </c>
      <c r="J1039" s="73">
        <v>65</v>
      </c>
      <c r="K1039" s="74"/>
      <c r="L1039" s="6">
        <f t="shared" si="172"/>
        <v>6.5</v>
      </c>
      <c r="M1039" s="30">
        <v>75</v>
      </c>
      <c r="N1039" s="30">
        <f t="shared" si="173"/>
        <v>22.5</v>
      </c>
      <c r="O1039" s="30">
        <v>90</v>
      </c>
      <c r="P1039" s="30">
        <f t="shared" si="174"/>
        <v>45</v>
      </c>
      <c r="Q1039" s="6">
        <f t="shared" si="175"/>
        <v>80.5</v>
      </c>
      <c r="R1039" s="11" t="str">
        <f t="shared" si="179"/>
        <v>A</v>
      </c>
    </row>
    <row r="1040" spans="2:18" ht="18" thickBot="1" thickTop="1">
      <c r="B1040" s="8">
        <f t="shared" si="178"/>
        <v>27</v>
      </c>
      <c r="C1040" s="10" t="s">
        <v>428</v>
      </c>
      <c r="D1040" s="28"/>
      <c r="E1040" s="37" t="s">
        <v>403</v>
      </c>
      <c r="F1040" s="10">
        <v>9</v>
      </c>
      <c r="G1040" s="6">
        <v>60</v>
      </c>
      <c r="H1040" s="5"/>
      <c r="I1040" s="6">
        <f t="shared" si="171"/>
        <v>6</v>
      </c>
      <c r="J1040" s="73">
        <v>22.5</v>
      </c>
      <c r="K1040" s="74"/>
      <c r="L1040" s="6">
        <f t="shared" si="172"/>
        <v>2.25</v>
      </c>
      <c r="M1040" s="30">
        <v>60</v>
      </c>
      <c r="N1040" s="30">
        <f t="shared" si="173"/>
        <v>18</v>
      </c>
      <c r="O1040" s="30">
        <v>60</v>
      </c>
      <c r="P1040" s="30">
        <f t="shared" si="174"/>
        <v>30</v>
      </c>
      <c r="Q1040" s="6">
        <f t="shared" si="175"/>
        <v>56.25</v>
      </c>
      <c r="R1040" s="11" t="str">
        <f t="shared" si="179"/>
        <v>C</v>
      </c>
    </row>
    <row r="1041" spans="2:18" ht="18" thickBot="1" thickTop="1">
      <c r="B1041" s="8">
        <f t="shared" si="178"/>
        <v>28</v>
      </c>
      <c r="C1041" s="9">
        <v>1422110515</v>
      </c>
      <c r="D1041" s="28"/>
      <c r="E1041" s="37" t="s">
        <v>404</v>
      </c>
      <c r="F1041" s="10">
        <v>15</v>
      </c>
      <c r="G1041" s="6">
        <v>70</v>
      </c>
      <c r="H1041" s="5"/>
      <c r="I1041" s="6">
        <f t="shared" si="171"/>
        <v>7</v>
      </c>
      <c r="J1041" s="73">
        <v>60.93</v>
      </c>
      <c r="K1041" s="74"/>
      <c r="L1041" s="6">
        <f t="shared" si="172"/>
        <v>6.093</v>
      </c>
      <c r="M1041" s="30">
        <v>70</v>
      </c>
      <c r="N1041" s="30">
        <f t="shared" si="173"/>
        <v>21</v>
      </c>
      <c r="O1041" s="30">
        <v>90</v>
      </c>
      <c r="P1041" s="30">
        <f t="shared" si="174"/>
        <v>45</v>
      </c>
      <c r="Q1041" s="6">
        <f t="shared" si="175"/>
        <v>79.093</v>
      </c>
      <c r="R1041" s="11" t="str">
        <f t="shared" si="179"/>
        <v>A</v>
      </c>
    </row>
    <row r="1042" spans="2:18" ht="18" thickBot="1" thickTop="1">
      <c r="B1042" s="8">
        <f t="shared" si="178"/>
        <v>29</v>
      </c>
      <c r="C1042" s="10" t="s">
        <v>429</v>
      </c>
      <c r="D1042" s="28"/>
      <c r="E1042" s="37" t="s">
        <v>405</v>
      </c>
      <c r="F1042" s="10">
        <v>12</v>
      </c>
      <c r="G1042" s="6">
        <v>65</v>
      </c>
      <c r="H1042" s="5"/>
      <c r="I1042" s="6">
        <f t="shared" si="171"/>
        <v>6.5</v>
      </c>
      <c r="J1042" s="73">
        <v>48.75</v>
      </c>
      <c r="K1042" s="74"/>
      <c r="L1042" s="6">
        <f t="shared" si="172"/>
        <v>4.875</v>
      </c>
      <c r="M1042" s="30">
        <v>65</v>
      </c>
      <c r="N1042" s="30">
        <f t="shared" si="173"/>
        <v>19.5</v>
      </c>
      <c r="O1042" s="30">
        <v>90</v>
      </c>
      <c r="P1042" s="30">
        <f t="shared" si="174"/>
        <v>45</v>
      </c>
      <c r="Q1042" s="6">
        <f t="shared" si="175"/>
        <v>75.875</v>
      </c>
      <c r="R1042" s="11" t="str">
        <f t="shared" si="179"/>
        <v>B</v>
      </c>
    </row>
    <row r="1043" spans="2:18" ht="18" thickBot="1" thickTop="1">
      <c r="B1043" s="8">
        <f t="shared" si="178"/>
        <v>30</v>
      </c>
      <c r="C1043" s="9">
        <v>1422110519</v>
      </c>
      <c r="D1043" s="28"/>
      <c r="E1043" s="37" t="s">
        <v>406</v>
      </c>
      <c r="F1043" s="10">
        <v>15</v>
      </c>
      <c r="G1043" s="6">
        <v>65</v>
      </c>
      <c r="H1043" s="5"/>
      <c r="I1043" s="6">
        <f t="shared" si="171"/>
        <v>6.5</v>
      </c>
      <c r="J1043" s="73">
        <v>0</v>
      </c>
      <c r="K1043" s="74"/>
      <c r="L1043" s="6">
        <f t="shared" si="172"/>
        <v>0</v>
      </c>
      <c r="M1043" s="30">
        <v>60</v>
      </c>
      <c r="N1043" s="30">
        <f t="shared" si="173"/>
        <v>18</v>
      </c>
      <c r="O1043" s="30">
        <v>70</v>
      </c>
      <c r="P1043" s="30">
        <f t="shared" si="174"/>
        <v>35</v>
      </c>
      <c r="Q1043" s="6">
        <f t="shared" si="175"/>
        <v>59.5</v>
      </c>
      <c r="R1043" s="11" t="str">
        <f t="shared" si="179"/>
        <v>C</v>
      </c>
    </row>
    <row r="1044" spans="2:18" ht="18" thickBot="1" thickTop="1">
      <c r="B1044" s="8">
        <f t="shared" si="178"/>
        <v>31</v>
      </c>
      <c r="C1044" s="9">
        <v>1422110520</v>
      </c>
      <c r="D1044" s="28"/>
      <c r="E1044" s="37" t="s">
        <v>407</v>
      </c>
      <c r="F1044" s="10">
        <v>15</v>
      </c>
      <c r="G1044" s="6">
        <v>65</v>
      </c>
      <c r="H1044" s="5"/>
      <c r="I1044" s="6">
        <f t="shared" si="171"/>
        <v>6.5</v>
      </c>
      <c r="J1044" s="73">
        <v>60.93</v>
      </c>
      <c r="K1044" s="74"/>
      <c r="L1044" s="6">
        <f t="shared" si="172"/>
        <v>6.093</v>
      </c>
      <c r="M1044" s="30">
        <v>70</v>
      </c>
      <c r="N1044" s="30">
        <f t="shared" si="173"/>
        <v>21</v>
      </c>
      <c r="O1044" s="30">
        <v>90</v>
      </c>
      <c r="P1044" s="30">
        <f t="shared" si="174"/>
        <v>45</v>
      </c>
      <c r="Q1044" s="6">
        <f t="shared" si="175"/>
        <v>78.593</v>
      </c>
      <c r="R1044" s="11" t="str">
        <f t="shared" si="179"/>
        <v>A</v>
      </c>
    </row>
    <row r="1045" spans="2:18" ht="18" thickBot="1" thickTop="1">
      <c r="B1045" s="8">
        <f t="shared" si="178"/>
        <v>32</v>
      </c>
      <c r="C1045" s="9">
        <v>1422110521</v>
      </c>
      <c r="D1045" s="28"/>
      <c r="E1045" s="37" t="s">
        <v>408</v>
      </c>
      <c r="F1045" s="10">
        <v>16</v>
      </c>
      <c r="G1045" s="6">
        <v>65</v>
      </c>
      <c r="H1045" s="5"/>
      <c r="I1045" s="6">
        <f t="shared" si="171"/>
        <v>6.5</v>
      </c>
      <c r="J1045" s="73">
        <v>65</v>
      </c>
      <c r="K1045" s="74"/>
      <c r="L1045" s="6">
        <f t="shared" si="172"/>
        <v>6.5</v>
      </c>
      <c r="M1045" s="30">
        <v>75</v>
      </c>
      <c r="N1045" s="30">
        <f t="shared" si="173"/>
        <v>22.5</v>
      </c>
      <c r="O1045" s="30">
        <v>70</v>
      </c>
      <c r="P1045" s="30">
        <f t="shared" si="174"/>
        <v>35</v>
      </c>
      <c r="Q1045" s="6">
        <f t="shared" si="175"/>
        <v>70.5</v>
      </c>
      <c r="R1045" s="11" t="str">
        <f t="shared" si="179"/>
        <v>B</v>
      </c>
    </row>
    <row r="1046" spans="2:18" ht="18" thickBot="1" thickTop="1">
      <c r="B1046" s="8">
        <f t="shared" si="178"/>
        <v>33</v>
      </c>
      <c r="C1046" s="9">
        <v>1422110522</v>
      </c>
      <c r="D1046" s="28"/>
      <c r="E1046" s="37" t="s">
        <v>409</v>
      </c>
      <c r="F1046" s="10">
        <v>15</v>
      </c>
      <c r="G1046" s="6">
        <v>65</v>
      </c>
      <c r="H1046" s="5"/>
      <c r="I1046" s="6">
        <f t="shared" si="171"/>
        <v>6.5</v>
      </c>
      <c r="J1046" s="73">
        <v>60.93</v>
      </c>
      <c r="K1046" s="74"/>
      <c r="L1046" s="6">
        <f t="shared" si="172"/>
        <v>6.093</v>
      </c>
      <c r="M1046" s="30">
        <v>65</v>
      </c>
      <c r="N1046" s="30">
        <f t="shared" si="173"/>
        <v>19.5</v>
      </c>
      <c r="O1046" s="30">
        <v>80</v>
      </c>
      <c r="P1046" s="30">
        <f t="shared" si="174"/>
        <v>40</v>
      </c>
      <c r="Q1046" s="6">
        <f t="shared" si="175"/>
        <v>72.093</v>
      </c>
      <c r="R1046" s="11" t="str">
        <f t="shared" si="179"/>
        <v>B</v>
      </c>
    </row>
    <row r="1047" spans="2:18" ht="18" thickBot="1" thickTop="1">
      <c r="B1047" s="8">
        <f t="shared" si="178"/>
        <v>34</v>
      </c>
      <c r="C1047" s="9">
        <v>1422110523</v>
      </c>
      <c r="D1047" s="28"/>
      <c r="E1047" s="37" t="s">
        <v>410</v>
      </c>
      <c r="F1047" s="10">
        <v>15</v>
      </c>
      <c r="G1047" s="6">
        <v>65</v>
      </c>
      <c r="H1047" s="5"/>
      <c r="I1047" s="6">
        <f t="shared" si="171"/>
        <v>6.5</v>
      </c>
      <c r="J1047" s="73">
        <v>60.93</v>
      </c>
      <c r="K1047" s="74"/>
      <c r="L1047" s="6">
        <f t="shared" si="172"/>
        <v>6.093</v>
      </c>
      <c r="M1047" s="30">
        <v>70</v>
      </c>
      <c r="N1047" s="30">
        <f t="shared" si="173"/>
        <v>21</v>
      </c>
      <c r="O1047" s="30">
        <v>80</v>
      </c>
      <c r="P1047" s="30">
        <f t="shared" si="174"/>
        <v>40</v>
      </c>
      <c r="Q1047" s="6">
        <f t="shared" si="175"/>
        <v>73.593</v>
      </c>
      <c r="R1047" s="11" t="str">
        <f t="shared" si="179"/>
        <v>B</v>
      </c>
    </row>
    <row r="1048" spans="2:18" ht="18" thickBot="1" thickTop="1">
      <c r="B1048" s="8">
        <f t="shared" si="178"/>
        <v>35</v>
      </c>
      <c r="C1048" s="9">
        <v>1422110524</v>
      </c>
      <c r="D1048" s="28"/>
      <c r="E1048" s="37" t="s">
        <v>411</v>
      </c>
      <c r="F1048" s="10">
        <v>15</v>
      </c>
      <c r="G1048" s="6">
        <v>65</v>
      </c>
      <c r="H1048" s="5"/>
      <c r="I1048" s="6">
        <f t="shared" si="171"/>
        <v>6.5</v>
      </c>
      <c r="J1048" s="73">
        <v>60.93</v>
      </c>
      <c r="K1048" s="74"/>
      <c r="L1048" s="6">
        <f t="shared" si="172"/>
        <v>6.093</v>
      </c>
      <c r="M1048" s="30">
        <v>70</v>
      </c>
      <c r="N1048" s="30">
        <f t="shared" si="173"/>
        <v>21</v>
      </c>
      <c r="O1048" s="30">
        <v>90</v>
      </c>
      <c r="P1048" s="30">
        <f t="shared" si="174"/>
        <v>45</v>
      </c>
      <c r="Q1048" s="6">
        <f t="shared" si="175"/>
        <v>78.593</v>
      </c>
      <c r="R1048" s="11" t="str">
        <f t="shared" si="179"/>
        <v>A</v>
      </c>
    </row>
    <row r="1049" spans="2:18" ht="18" thickBot="1" thickTop="1">
      <c r="B1049" s="8">
        <v>36</v>
      </c>
      <c r="C1049" s="9">
        <v>1422110528</v>
      </c>
      <c r="D1049" s="28"/>
      <c r="E1049" s="37" t="s">
        <v>412</v>
      </c>
      <c r="F1049" s="10">
        <v>16</v>
      </c>
      <c r="G1049" s="6">
        <v>65</v>
      </c>
      <c r="H1049" s="5"/>
      <c r="I1049" s="6">
        <f t="shared" si="171"/>
        <v>6.5</v>
      </c>
      <c r="J1049" s="73">
        <v>65</v>
      </c>
      <c r="K1049" s="74"/>
      <c r="L1049" s="6">
        <f t="shared" si="172"/>
        <v>6.5</v>
      </c>
      <c r="M1049" s="30">
        <v>60</v>
      </c>
      <c r="N1049" s="30">
        <f t="shared" si="173"/>
        <v>18</v>
      </c>
      <c r="O1049" s="30">
        <v>80</v>
      </c>
      <c r="P1049" s="30">
        <f t="shared" si="174"/>
        <v>40</v>
      </c>
      <c r="Q1049" s="6">
        <f t="shared" si="175"/>
        <v>71</v>
      </c>
      <c r="R1049" s="11" t="str">
        <f>IF(Q1049&gt;=76,"A",IF(Q1049&gt;=66,"B",IF(Q1049&gt;=56,"C",IF(Q1049&gt;=46,"D","E"))))</f>
        <v>B</v>
      </c>
    </row>
    <row r="1050" spans="2:18" ht="18" thickBot="1" thickTop="1">
      <c r="B1050" s="8">
        <v>37</v>
      </c>
      <c r="C1050" s="9">
        <v>1422110529</v>
      </c>
      <c r="D1050" s="28"/>
      <c r="E1050" s="37" t="s">
        <v>413</v>
      </c>
      <c r="F1050" s="10">
        <v>16</v>
      </c>
      <c r="G1050" s="6">
        <v>65</v>
      </c>
      <c r="H1050" s="5"/>
      <c r="I1050" s="6">
        <f t="shared" si="171"/>
        <v>6.5</v>
      </c>
      <c r="J1050" s="73">
        <v>65</v>
      </c>
      <c r="K1050" s="74"/>
      <c r="L1050" s="6">
        <f t="shared" si="172"/>
        <v>6.5</v>
      </c>
      <c r="M1050" s="30">
        <v>70</v>
      </c>
      <c r="N1050" s="30">
        <f t="shared" si="173"/>
        <v>21</v>
      </c>
      <c r="O1050" s="30">
        <v>80</v>
      </c>
      <c r="P1050" s="30">
        <f t="shared" si="174"/>
        <v>40</v>
      </c>
      <c r="Q1050" s="6">
        <f t="shared" si="175"/>
        <v>74</v>
      </c>
      <c r="R1050" s="11" t="str">
        <f>IF(Q1050&gt;=76,"A",IF(Q1050&gt;=66,"B",IF(Q1050&gt;=56,"C",IF(Q1050&gt;=46,"D","E"))))</f>
        <v>B</v>
      </c>
    </row>
    <row r="1051" spans="2:18" ht="18" thickBot="1" thickTop="1">
      <c r="B1051" s="8">
        <v>38</v>
      </c>
      <c r="C1051" s="9">
        <v>1422110531</v>
      </c>
      <c r="D1051" s="28"/>
      <c r="E1051" s="37" t="s">
        <v>414</v>
      </c>
      <c r="F1051" s="10">
        <v>13</v>
      </c>
      <c r="G1051" s="6">
        <v>65</v>
      </c>
      <c r="H1051" s="5"/>
      <c r="I1051" s="6">
        <f t="shared" si="171"/>
        <v>6.5</v>
      </c>
      <c r="J1051" s="73">
        <v>52.812</v>
      </c>
      <c r="K1051" s="74"/>
      <c r="L1051" s="6">
        <f t="shared" si="172"/>
        <v>5.2812</v>
      </c>
      <c r="M1051" s="30">
        <v>70</v>
      </c>
      <c r="N1051" s="30">
        <f t="shared" si="173"/>
        <v>21</v>
      </c>
      <c r="O1051" s="30">
        <v>90</v>
      </c>
      <c r="P1051" s="30">
        <f t="shared" si="174"/>
        <v>45</v>
      </c>
      <c r="Q1051" s="6">
        <f t="shared" si="175"/>
        <v>77.7812</v>
      </c>
      <c r="R1051" s="11" t="str">
        <f>IF(Q1051&gt;=76,"A",IF(Q1051&gt;=66,"B",IF(Q1051&gt;=56,"C",IF(Q1051&gt;=46,"D","E"))))</f>
        <v>A</v>
      </c>
    </row>
    <row r="1052" spans="2:18" ht="18" thickBot="1" thickTop="1">
      <c r="B1052" s="8">
        <v>39</v>
      </c>
      <c r="C1052" s="9">
        <v>1422110536</v>
      </c>
      <c r="D1052" s="28"/>
      <c r="E1052" s="37" t="s">
        <v>415</v>
      </c>
      <c r="F1052" s="10">
        <v>14</v>
      </c>
      <c r="G1052" s="6">
        <v>65</v>
      </c>
      <c r="H1052" s="5"/>
      <c r="I1052" s="6">
        <f t="shared" si="171"/>
        <v>6.5</v>
      </c>
      <c r="J1052" s="73">
        <v>56.875</v>
      </c>
      <c r="K1052" s="74"/>
      <c r="L1052" s="6">
        <f t="shared" si="172"/>
        <v>5.6875</v>
      </c>
      <c r="M1052" s="30">
        <v>70</v>
      </c>
      <c r="N1052" s="30">
        <f t="shared" si="173"/>
        <v>21</v>
      </c>
      <c r="O1052" s="30">
        <v>80</v>
      </c>
      <c r="P1052" s="30">
        <f t="shared" si="174"/>
        <v>40</v>
      </c>
      <c r="Q1052" s="6">
        <f t="shared" si="175"/>
        <v>73.1875</v>
      </c>
      <c r="R1052" s="11" t="str">
        <f>IF(Q1052&gt;=76,"A",IF(Q1052&gt;=66,"B",IF(Q1052&gt;=56,"C",IF(Q1052&gt;=46,"D","E"))))</f>
        <v>B</v>
      </c>
    </row>
    <row r="1053" spans="2:18" ht="17.25" thickTop="1">
      <c r="B1053" s="8">
        <v>40</v>
      </c>
      <c r="C1053" s="9">
        <v>1422110538</v>
      </c>
      <c r="D1053" s="28"/>
      <c r="E1053" s="37" t="s">
        <v>416</v>
      </c>
      <c r="F1053" s="10">
        <v>14</v>
      </c>
      <c r="G1053" s="6">
        <v>65</v>
      </c>
      <c r="H1053" s="5"/>
      <c r="I1053" s="6">
        <f t="shared" si="171"/>
        <v>6.5</v>
      </c>
      <c r="J1053" s="73">
        <v>56.875</v>
      </c>
      <c r="K1053" s="74"/>
      <c r="L1053" s="6">
        <f t="shared" si="172"/>
        <v>5.6875</v>
      </c>
      <c r="M1053" s="30">
        <v>75</v>
      </c>
      <c r="N1053" s="30">
        <f t="shared" si="173"/>
        <v>22.5</v>
      </c>
      <c r="O1053" s="30">
        <v>90</v>
      </c>
      <c r="P1053" s="30">
        <f t="shared" si="174"/>
        <v>45</v>
      </c>
      <c r="Q1053" s="6">
        <f t="shared" si="175"/>
        <v>79.6875</v>
      </c>
      <c r="R1053" s="11" t="str">
        <f>IF(Q1053&gt;=76,"A",IF(Q1053&gt;=66,"B",IF(Q1053&gt;=56,"C",IF(Q1053&gt;=46,"D","E"))))</f>
        <v>A</v>
      </c>
    </row>
    <row r="1054" spans="15:18" ht="15.75">
      <c r="O1054" s="23" t="s">
        <v>19</v>
      </c>
      <c r="P1054" s="23"/>
      <c r="Q1054" s="23" t="s">
        <v>373</v>
      </c>
      <c r="R1054" s="23" t="s">
        <v>372</v>
      </c>
    </row>
    <row r="1055" spans="15:18" ht="15.75">
      <c r="O1055" s="23" t="s">
        <v>18</v>
      </c>
      <c r="P1055" s="23"/>
      <c r="Q1055" s="23"/>
      <c r="R1055" s="23"/>
    </row>
    <row r="1056" spans="15:18" ht="15">
      <c r="O1056" s="24"/>
      <c r="P1056" s="24"/>
      <c r="Q1056" s="24"/>
      <c r="R1056" s="24"/>
    </row>
    <row r="1057" spans="15:18" ht="15">
      <c r="O1057" s="24"/>
      <c r="P1057" s="24"/>
      <c r="Q1057" s="24"/>
      <c r="R1057" s="24"/>
    </row>
    <row r="1058" spans="15:18" ht="15">
      <c r="O1058" s="24"/>
      <c r="P1058" s="24"/>
      <c r="Q1058" s="24"/>
      <c r="R1058" s="24"/>
    </row>
    <row r="1059" spans="15:18" ht="15">
      <c r="O1059" s="24" t="s">
        <v>28</v>
      </c>
      <c r="P1059" s="24"/>
      <c r="Q1059" s="24"/>
      <c r="R1059" s="24"/>
    </row>
    <row r="1063" spans="2:17" ht="18.75">
      <c r="B1063" s="1"/>
      <c r="D1063" s="71" t="s">
        <v>17</v>
      </c>
      <c r="E1063" s="71"/>
      <c r="F1063" s="71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</row>
    <row r="1064" spans="2:18" ht="18">
      <c r="B1064" s="71" t="s">
        <v>371</v>
      </c>
      <c r="C1064" s="71"/>
      <c r="D1064" s="71"/>
      <c r="E1064" s="71"/>
      <c r="F1064" s="71"/>
      <c r="G1064" s="71"/>
      <c r="H1064" s="71"/>
      <c r="I1064" s="71"/>
      <c r="J1064" s="71"/>
      <c r="K1064" s="71"/>
      <c r="L1064" s="71"/>
      <c r="M1064" s="71"/>
      <c r="N1064" s="71"/>
      <c r="O1064" s="71"/>
      <c r="P1064" s="71"/>
      <c r="Q1064" s="71"/>
      <c r="R1064" s="71"/>
    </row>
    <row r="1065" spans="3:18" ht="15">
      <c r="C1065" s="1"/>
      <c r="D1065" s="1"/>
      <c r="E1065" s="1"/>
      <c r="K1065" s="72"/>
      <c r="L1065" s="72"/>
      <c r="M1065" s="72"/>
      <c r="N1065" s="72"/>
      <c r="O1065" s="72"/>
      <c r="P1065" s="72"/>
      <c r="Q1065" s="72"/>
      <c r="R1065" s="72"/>
    </row>
    <row r="1066" spans="2:18" ht="16.5">
      <c r="B1066" s="1"/>
      <c r="C1066" s="1"/>
      <c r="D1066" s="1"/>
      <c r="E1066" s="1"/>
      <c r="F1066" s="18" t="s">
        <v>10</v>
      </c>
      <c r="G1066" s="18"/>
      <c r="H1066" s="18" t="s">
        <v>10</v>
      </c>
      <c r="I1066" s="18"/>
      <c r="J1066" s="18" t="s">
        <v>15</v>
      </c>
      <c r="K1066" s="52" t="s">
        <v>70</v>
      </c>
      <c r="L1066" s="52"/>
      <c r="M1066" s="52"/>
      <c r="N1066" s="52"/>
      <c r="O1066" s="52"/>
      <c r="P1066" s="52"/>
      <c r="Q1066" s="52"/>
      <c r="R1066" s="52"/>
    </row>
    <row r="1067" spans="2:18" ht="16.5">
      <c r="B1067" s="1"/>
      <c r="C1067" s="1"/>
      <c r="D1067" s="1"/>
      <c r="E1067" s="1"/>
      <c r="F1067" s="18" t="s">
        <v>11</v>
      </c>
      <c r="G1067" s="18"/>
      <c r="H1067" s="18" t="s">
        <v>11</v>
      </c>
      <c r="I1067" s="18"/>
      <c r="J1067" s="18" t="s">
        <v>15</v>
      </c>
      <c r="K1067" s="52" t="s">
        <v>71</v>
      </c>
      <c r="L1067" s="52"/>
      <c r="M1067" s="52"/>
      <c r="N1067" s="52"/>
      <c r="O1067" s="52"/>
      <c r="P1067" s="52"/>
      <c r="Q1067" s="52"/>
      <c r="R1067" s="52"/>
    </row>
    <row r="1068" spans="2:18" ht="16.5">
      <c r="B1068" s="1"/>
      <c r="C1068" s="1"/>
      <c r="D1068" s="1"/>
      <c r="E1068" s="1"/>
      <c r="F1068" s="18" t="s">
        <v>12</v>
      </c>
      <c r="G1068" s="18"/>
      <c r="H1068" s="18" t="s">
        <v>12</v>
      </c>
      <c r="I1068" s="18"/>
      <c r="J1068" s="18" t="s">
        <v>15</v>
      </c>
      <c r="K1068" s="52" t="s">
        <v>363</v>
      </c>
      <c r="L1068" s="52"/>
      <c r="M1068" s="52"/>
      <c r="N1068" s="52"/>
      <c r="O1068" s="52"/>
      <c r="P1068" s="52"/>
      <c r="Q1068" s="52"/>
      <c r="R1068" s="52"/>
    </row>
    <row r="1069" spans="2:18" ht="16.5">
      <c r="B1069" s="1"/>
      <c r="C1069" s="1"/>
      <c r="D1069" s="1"/>
      <c r="E1069" s="1"/>
      <c r="F1069" s="18" t="s">
        <v>13</v>
      </c>
      <c r="G1069" s="18"/>
      <c r="H1069" s="18" t="s">
        <v>13</v>
      </c>
      <c r="I1069" s="18"/>
      <c r="J1069" s="18" t="s">
        <v>15</v>
      </c>
      <c r="K1069" s="52" t="s">
        <v>63</v>
      </c>
      <c r="L1069" s="52"/>
      <c r="M1069" s="52"/>
      <c r="N1069" s="52"/>
      <c r="O1069" s="52"/>
      <c r="P1069" s="52"/>
      <c r="Q1069" s="52"/>
      <c r="R1069" s="52"/>
    </row>
    <row r="1070" spans="2:18" ht="15.75" thickBot="1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2:18" ht="17.25" thickTop="1">
      <c r="B1071" s="53" t="s">
        <v>0</v>
      </c>
      <c r="C1071" s="56" t="s">
        <v>3</v>
      </c>
      <c r="D1071" s="59" t="s">
        <v>4</v>
      </c>
      <c r="E1071" s="60"/>
      <c r="F1071" s="56" t="s">
        <v>2</v>
      </c>
      <c r="G1071" s="65" t="s">
        <v>1</v>
      </c>
      <c r="H1071" s="66"/>
      <c r="I1071" s="66"/>
      <c r="J1071" s="66"/>
      <c r="K1071" s="66"/>
      <c r="L1071" s="66"/>
      <c r="M1071" s="66"/>
      <c r="N1071" s="66"/>
      <c r="O1071" s="66"/>
      <c r="P1071" s="67"/>
      <c r="Q1071" s="12"/>
      <c r="R1071" s="13"/>
    </row>
    <row r="1072" spans="2:18" ht="16.5">
      <c r="B1072" s="54"/>
      <c r="C1072" s="57"/>
      <c r="D1072" s="61"/>
      <c r="E1072" s="62"/>
      <c r="F1072" s="57"/>
      <c r="G1072" s="68" t="s">
        <v>14</v>
      </c>
      <c r="H1072" s="69"/>
      <c r="I1072" s="70"/>
      <c r="J1072" s="68" t="s">
        <v>6</v>
      </c>
      <c r="K1072" s="69"/>
      <c r="L1072" s="70"/>
      <c r="M1072" s="68" t="s">
        <v>7</v>
      </c>
      <c r="N1072" s="70"/>
      <c r="O1072" s="68" t="s">
        <v>8</v>
      </c>
      <c r="P1072" s="70"/>
      <c r="Q1072" s="15" t="s">
        <v>16</v>
      </c>
      <c r="R1072" s="16" t="s">
        <v>9</v>
      </c>
    </row>
    <row r="1073" spans="2:18" ht="17.25" thickBot="1">
      <c r="B1073" s="55"/>
      <c r="C1073" s="58"/>
      <c r="D1073" s="63"/>
      <c r="E1073" s="64"/>
      <c r="F1073" s="58"/>
      <c r="G1073" s="19" t="s">
        <v>5</v>
      </c>
      <c r="H1073" s="20"/>
      <c r="I1073" s="21">
        <v>0.1</v>
      </c>
      <c r="J1073" s="50" t="s">
        <v>5</v>
      </c>
      <c r="K1073" s="51"/>
      <c r="L1073" s="21">
        <v>0.1</v>
      </c>
      <c r="M1073" s="22" t="s">
        <v>5</v>
      </c>
      <c r="N1073" s="21">
        <v>0.3</v>
      </c>
      <c r="O1073" s="22" t="s">
        <v>5</v>
      </c>
      <c r="P1073" s="21">
        <v>0.5</v>
      </c>
      <c r="Q1073" s="14"/>
      <c r="R1073" s="17"/>
    </row>
    <row r="1074" spans="2:18" ht="18" thickBot="1" thickTop="1">
      <c r="B1074" s="4">
        <v>1</v>
      </c>
      <c r="C1074" s="29">
        <v>1422110539</v>
      </c>
      <c r="D1074" s="32"/>
      <c r="E1074" s="36" t="s">
        <v>417</v>
      </c>
      <c r="F1074" s="6">
        <v>15</v>
      </c>
      <c r="G1074" s="6">
        <v>65</v>
      </c>
      <c r="H1074" s="5"/>
      <c r="I1074" s="6">
        <f aca="true" t="shared" si="180" ref="I1074:I1079">10/100*G1074</f>
        <v>6.5</v>
      </c>
      <c r="J1074" s="73">
        <v>60.93</v>
      </c>
      <c r="K1074" s="74"/>
      <c r="L1074" s="6">
        <f aca="true" t="shared" si="181" ref="L1074:L1079">10/100*J1074</f>
        <v>6.093</v>
      </c>
      <c r="M1074" s="30">
        <v>75</v>
      </c>
      <c r="N1074" s="30">
        <f aca="true" t="shared" si="182" ref="N1074:N1079">30/100*M1074</f>
        <v>22.5</v>
      </c>
      <c r="O1074" s="30">
        <v>80</v>
      </c>
      <c r="P1074" s="30">
        <f aca="true" t="shared" si="183" ref="P1074:P1079">50/100*O1074</f>
        <v>40</v>
      </c>
      <c r="Q1074" s="6">
        <f aca="true" t="shared" si="184" ref="Q1074:Q1079">I1074+L1074+N1074+P1074</f>
        <v>75.093</v>
      </c>
      <c r="R1074" s="7" t="str">
        <f>IF(Q1074&gt;=76,"A",IF(Q1074&gt;=66,"B",IF(Q1074&gt;=66,"C",IF(Q1074&gt;=46,"D","E"))))</f>
        <v>B</v>
      </c>
    </row>
    <row r="1075" spans="2:18" ht="18" thickBot="1" thickTop="1">
      <c r="B1075" s="8">
        <f>B1074+1</f>
        <v>2</v>
      </c>
      <c r="C1075" s="10" t="s">
        <v>430</v>
      </c>
      <c r="D1075" s="28"/>
      <c r="E1075" s="37" t="s">
        <v>418</v>
      </c>
      <c r="F1075" s="10">
        <v>15</v>
      </c>
      <c r="G1075" s="6">
        <v>70</v>
      </c>
      <c r="H1075" s="5"/>
      <c r="I1075" s="6">
        <f t="shared" si="180"/>
        <v>7</v>
      </c>
      <c r="J1075" s="73">
        <v>60.93</v>
      </c>
      <c r="K1075" s="74"/>
      <c r="L1075" s="6">
        <f t="shared" si="181"/>
        <v>6.093</v>
      </c>
      <c r="M1075" s="30">
        <v>70</v>
      </c>
      <c r="N1075" s="30">
        <f t="shared" si="182"/>
        <v>21</v>
      </c>
      <c r="O1075" s="30">
        <v>90</v>
      </c>
      <c r="P1075" s="30">
        <f t="shared" si="183"/>
        <v>45</v>
      </c>
      <c r="Q1075" s="6">
        <f t="shared" si="184"/>
        <v>79.093</v>
      </c>
      <c r="R1075" s="11" t="str">
        <f>IF(Q1075&gt;=76,"A",IF(Q1075&gt;=66,"B",IF(Q1075&gt;=56,"C",IF(Q1075&gt;=46,"D","E"))))</f>
        <v>A</v>
      </c>
    </row>
    <row r="1076" spans="2:18" ht="18" thickBot="1" thickTop="1">
      <c r="B1076" s="8">
        <f>B1075+1</f>
        <v>3</v>
      </c>
      <c r="C1076" s="10" t="s">
        <v>431</v>
      </c>
      <c r="D1076" s="28"/>
      <c r="E1076" s="37" t="s">
        <v>419</v>
      </c>
      <c r="F1076" s="10">
        <v>12</v>
      </c>
      <c r="G1076" s="6">
        <v>65</v>
      </c>
      <c r="H1076" s="5"/>
      <c r="I1076" s="6">
        <f t="shared" si="180"/>
        <v>6.5</v>
      </c>
      <c r="J1076" s="73">
        <v>48.75</v>
      </c>
      <c r="K1076" s="74"/>
      <c r="L1076" s="6">
        <f t="shared" si="181"/>
        <v>4.875</v>
      </c>
      <c r="M1076" s="30">
        <v>75</v>
      </c>
      <c r="N1076" s="30">
        <f t="shared" si="182"/>
        <v>22.5</v>
      </c>
      <c r="O1076" s="30">
        <v>80</v>
      </c>
      <c r="P1076" s="30">
        <f t="shared" si="183"/>
        <v>40</v>
      </c>
      <c r="Q1076" s="6">
        <f t="shared" si="184"/>
        <v>73.875</v>
      </c>
      <c r="R1076" s="11" t="str">
        <f>IF(Q1076&gt;=76,"A",IF(Q1076&gt;=66,"B",IF(Q1076&gt;=56,"C",IF(Q1076&gt;=46,"D","E"))))</f>
        <v>B</v>
      </c>
    </row>
    <row r="1077" spans="2:18" ht="18" thickBot="1" thickTop="1">
      <c r="B1077" s="8">
        <f>B1076+1</f>
        <v>4</v>
      </c>
      <c r="C1077" s="10" t="s">
        <v>432</v>
      </c>
      <c r="D1077" s="28"/>
      <c r="E1077" s="37" t="s">
        <v>420</v>
      </c>
      <c r="F1077" s="35">
        <v>15</v>
      </c>
      <c r="G1077" s="6">
        <v>65</v>
      </c>
      <c r="H1077" s="5"/>
      <c r="I1077" s="6">
        <f t="shared" si="180"/>
        <v>6.5</v>
      </c>
      <c r="J1077" s="73">
        <v>65.62</v>
      </c>
      <c r="K1077" s="74"/>
      <c r="L1077" s="6">
        <f t="shared" si="181"/>
        <v>6.562000000000001</v>
      </c>
      <c r="M1077" s="30">
        <v>75</v>
      </c>
      <c r="N1077" s="30">
        <f t="shared" si="182"/>
        <v>22.5</v>
      </c>
      <c r="O1077" s="30">
        <v>90</v>
      </c>
      <c r="P1077" s="30">
        <f t="shared" si="183"/>
        <v>45</v>
      </c>
      <c r="Q1077" s="6">
        <f t="shared" si="184"/>
        <v>80.562</v>
      </c>
      <c r="R1077" s="11" t="str">
        <f>IF(Q1077&gt;=76,"A",IF(Q1077&gt;=66,"B",IF(Q1077&gt;=56,"C",IF(Q1077&gt;=46,"D","E"))))</f>
        <v>A</v>
      </c>
    </row>
    <row r="1078" spans="2:18" ht="18" thickBot="1" thickTop="1">
      <c r="B1078" s="8">
        <f>B1077+1</f>
        <v>5</v>
      </c>
      <c r="C1078" s="10" t="s">
        <v>433</v>
      </c>
      <c r="D1078" s="28"/>
      <c r="E1078" s="37" t="s">
        <v>421</v>
      </c>
      <c r="F1078" s="35">
        <v>13</v>
      </c>
      <c r="G1078" s="6">
        <v>65</v>
      </c>
      <c r="H1078" s="5"/>
      <c r="I1078" s="6">
        <f t="shared" si="180"/>
        <v>6.5</v>
      </c>
      <c r="J1078" s="73">
        <v>52.8125</v>
      </c>
      <c r="K1078" s="74"/>
      <c r="L1078" s="6">
        <f t="shared" si="181"/>
        <v>5.28125</v>
      </c>
      <c r="M1078" s="30">
        <v>75</v>
      </c>
      <c r="N1078" s="30">
        <f t="shared" si="182"/>
        <v>22.5</v>
      </c>
      <c r="O1078" s="30">
        <v>70</v>
      </c>
      <c r="P1078" s="30">
        <f t="shared" si="183"/>
        <v>35</v>
      </c>
      <c r="Q1078" s="6">
        <f t="shared" si="184"/>
        <v>69.28125</v>
      </c>
      <c r="R1078" s="11" t="str">
        <f>IF(Q1078&gt;=76,"A",IF(Q1078&gt;=66,"B",IF(Q1078&gt;=56,"C",IF(Q1078&gt;=46,"D","E"))))</f>
        <v>B</v>
      </c>
    </row>
    <row r="1079" spans="2:18" ht="17.25" thickTop="1">
      <c r="B1079" s="8">
        <f>B1078+1</f>
        <v>6</v>
      </c>
      <c r="C1079" s="10" t="s">
        <v>434</v>
      </c>
      <c r="D1079" s="28"/>
      <c r="E1079" s="37" t="s">
        <v>422</v>
      </c>
      <c r="F1079" s="10">
        <v>16</v>
      </c>
      <c r="G1079" s="6">
        <v>65</v>
      </c>
      <c r="H1079" s="5"/>
      <c r="I1079" s="6">
        <f t="shared" si="180"/>
        <v>6.5</v>
      </c>
      <c r="J1079" s="73">
        <v>70</v>
      </c>
      <c r="K1079" s="74"/>
      <c r="L1079" s="6">
        <f t="shared" si="181"/>
        <v>7</v>
      </c>
      <c r="M1079" s="30">
        <v>65</v>
      </c>
      <c r="N1079" s="30">
        <f t="shared" si="182"/>
        <v>19.5</v>
      </c>
      <c r="O1079" s="30">
        <v>90</v>
      </c>
      <c r="P1079" s="30">
        <f t="shared" si="183"/>
        <v>45</v>
      </c>
      <c r="Q1079" s="6">
        <f t="shared" si="184"/>
        <v>78</v>
      </c>
      <c r="R1079" s="11" t="str">
        <f>IF(Q1079&gt;=76,"A",IF(Q1079&gt;=66,"B",IF(Q1079&gt;=56,"C",IF(Q1079&gt;=46,"D","E"))))</f>
        <v>A</v>
      </c>
    </row>
    <row r="1080" spans="15:18" ht="15.75">
      <c r="O1080" s="23" t="s">
        <v>19</v>
      </c>
      <c r="P1080" s="23"/>
      <c r="Q1080" s="23" t="s">
        <v>436</v>
      </c>
      <c r="R1080" s="23" t="s">
        <v>374</v>
      </c>
    </row>
    <row r="1081" spans="15:18" ht="15.75">
      <c r="O1081" s="23" t="s">
        <v>18</v>
      </c>
      <c r="P1081" s="23"/>
      <c r="Q1081" s="23"/>
      <c r="R1081" s="23"/>
    </row>
    <row r="1082" spans="15:18" ht="15">
      <c r="O1082" s="24"/>
      <c r="P1082" s="24"/>
      <c r="Q1082" s="24"/>
      <c r="R1082" s="24"/>
    </row>
    <row r="1083" spans="15:18" ht="15">
      <c r="O1083" s="24"/>
      <c r="P1083" s="24"/>
      <c r="Q1083" s="24"/>
      <c r="R1083" s="24"/>
    </row>
    <row r="1084" spans="15:18" ht="15">
      <c r="O1084" s="24"/>
      <c r="P1084" s="24"/>
      <c r="Q1084" s="24"/>
      <c r="R1084" s="24"/>
    </row>
    <row r="1085" spans="15:18" ht="15">
      <c r="O1085" s="24" t="s">
        <v>28</v>
      </c>
      <c r="P1085" s="24"/>
      <c r="Q1085" s="24"/>
      <c r="R1085" s="24"/>
    </row>
    <row r="1090" spans="2:17" ht="18.75">
      <c r="B1090" s="1"/>
      <c r="D1090" s="71" t="s">
        <v>17</v>
      </c>
      <c r="E1090" s="71"/>
      <c r="F1090" s="71"/>
      <c r="G1090" s="71"/>
      <c r="H1090" s="71"/>
      <c r="I1090" s="71"/>
      <c r="J1090" s="71"/>
      <c r="K1090" s="71"/>
      <c r="L1090" s="71"/>
      <c r="M1090" s="71"/>
      <c r="N1090" s="71"/>
      <c r="O1090" s="71"/>
      <c r="P1090" s="71"/>
      <c r="Q1090" s="71"/>
    </row>
    <row r="1091" spans="2:18" ht="18">
      <c r="B1091" s="71" t="s">
        <v>437</v>
      </c>
      <c r="C1091" s="71"/>
      <c r="D1091" s="71"/>
      <c r="E1091" s="71"/>
      <c r="F1091" s="71"/>
      <c r="G1091" s="71"/>
      <c r="H1091" s="71"/>
      <c r="I1091" s="71"/>
      <c r="J1091" s="71"/>
      <c r="K1091" s="71"/>
      <c r="L1091" s="71"/>
      <c r="M1091" s="71"/>
      <c r="N1091" s="71"/>
      <c r="O1091" s="71"/>
      <c r="P1091" s="71"/>
      <c r="Q1091" s="71"/>
      <c r="R1091" s="71"/>
    </row>
    <row r="1092" spans="3:18" ht="15">
      <c r="C1092" s="1"/>
      <c r="D1092" s="1"/>
      <c r="E1092" s="1"/>
      <c r="K1092" s="72"/>
      <c r="L1092" s="72"/>
      <c r="M1092" s="72"/>
      <c r="N1092" s="72"/>
      <c r="O1092" s="72"/>
      <c r="P1092" s="72"/>
      <c r="Q1092" s="72"/>
      <c r="R1092" s="72"/>
    </row>
    <row r="1093" spans="2:18" ht="16.5">
      <c r="B1093" s="1"/>
      <c r="C1093" s="1"/>
      <c r="D1093" s="1"/>
      <c r="E1093" s="1"/>
      <c r="F1093" s="18" t="s">
        <v>10</v>
      </c>
      <c r="G1093" s="18"/>
      <c r="H1093" s="18" t="s">
        <v>10</v>
      </c>
      <c r="I1093" s="18"/>
      <c r="J1093" s="18" t="s">
        <v>15</v>
      </c>
      <c r="K1093" s="52" t="s">
        <v>364</v>
      </c>
      <c r="L1093" s="52"/>
      <c r="M1093" s="52"/>
      <c r="N1093" s="52"/>
      <c r="O1093" s="52"/>
      <c r="P1093" s="52"/>
      <c r="Q1093" s="52"/>
      <c r="R1093" s="52"/>
    </row>
    <row r="1094" spans="2:18" ht="16.5">
      <c r="B1094" s="1"/>
      <c r="C1094" s="1"/>
      <c r="D1094" s="1"/>
      <c r="E1094" s="1"/>
      <c r="F1094" s="18" t="s">
        <v>11</v>
      </c>
      <c r="G1094" s="18"/>
      <c r="H1094" s="18" t="s">
        <v>11</v>
      </c>
      <c r="I1094" s="18"/>
      <c r="J1094" s="18" t="s">
        <v>15</v>
      </c>
      <c r="K1094" s="52" t="s">
        <v>365</v>
      </c>
      <c r="L1094" s="52"/>
      <c r="M1094" s="52"/>
      <c r="N1094" s="52"/>
      <c r="O1094" s="52"/>
      <c r="P1094" s="52"/>
      <c r="Q1094" s="52"/>
      <c r="R1094" s="52"/>
    </row>
    <row r="1095" spans="2:18" ht="16.5">
      <c r="B1095" s="1"/>
      <c r="C1095" s="1"/>
      <c r="D1095" s="1"/>
      <c r="E1095" s="1"/>
      <c r="F1095" s="18" t="s">
        <v>12</v>
      </c>
      <c r="G1095" s="18"/>
      <c r="H1095" s="18" t="s">
        <v>12</v>
      </c>
      <c r="I1095" s="18"/>
      <c r="J1095" s="18" t="s">
        <v>15</v>
      </c>
      <c r="K1095" s="52" t="s">
        <v>363</v>
      </c>
      <c r="L1095" s="52"/>
      <c r="M1095" s="52"/>
      <c r="N1095" s="52"/>
      <c r="O1095" s="52"/>
      <c r="P1095" s="52"/>
      <c r="Q1095" s="52"/>
      <c r="R1095" s="52"/>
    </row>
    <row r="1096" spans="2:18" ht="16.5">
      <c r="B1096" s="1"/>
      <c r="C1096" s="1"/>
      <c r="D1096" s="1"/>
      <c r="E1096" s="1"/>
      <c r="F1096" s="18" t="s">
        <v>13</v>
      </c>
      <c r="G1096" s="18"/>
      <c r="H1096" s="18" t="s">
        <v>13</v>
      </c>
      <c r="I1096" s="18"/>
      <c r="J1096" s="18" t="s">
        <v>15</v>
      </c>
      <c r="K1096" s="52" t="s">
        <v>366</v>
      </c>
      <c r="L1096" s="52"/>
      <c r="M1096" s="52"/>
      <c r="N1096" s="52"/>
      <c r="O1096" s="52"/>
      <c r="P1096" s="52"/>
      <c r="Q1096" s="52"/>
      <c r="R1096" s="52"/>
    </row>
    <row r="1097" spans="2:18" ht="15.75" thickBot="1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2:18" ht="17.25" thickTop="1">
      <c r="B1098" s="53" t="s">
        <v>0</v>
      </c>
      <c r="C1098" s="56" t="s">
        <v>3</v>
      </c>
      <c r="D1098" s="59" t="s">
        <v>4</v>
      </c>
      <c r="E1098" s="60"/>
      <c r="F1098" s="56" t="s">
        <v>2</v>
      </c>
      <c r="G1098" s="65" t="s">
        <v>1</v>
      </c>
      <c r="H1098" s="66"/>
      <c r="I1098" s="66"/>
      <c r="J1098" s="66"/>
      <c r="K1098" s="66"/>
      <c r="L1098" s="66"/>
      <c r="M1098" s="66"/>
      <c r="N1098" s="66"/>
      <c r="O1098" s="66"/>
      <c r="P1098" s="67"/>
      <c r="Q1098" s="12"/>
      <c r="R1098" s="13"/>
    </row>
    <row r="1099" spans="2:18" ht="16.5">
      <c r="B1099" s="54"/>
      <c r="C1099" s="57"/>
      <c r="D1099" s="61"/>
      <c r="E1099" s="62"/>
      <c r="F1099" s="57"/>
      <c r="G1099" s="68" t="s">
        <v>14</v>
      </c>
      <c r="H1099" s="69"/>
      <c r="I1099" s="70"/>
      <c r="J1099" s="68" t="s">
        <v>6</v>
      </c>
      <c r="K1099" s="69"/>
      <c r="L1099" s="70"/>
      <c r="M1099" s="68" t="s">
        <v>7</v>
      </c>
      <c r="N1099" s="70"/>
      <c r="O1099" s="68" t="s">
        <v>8</v>
      </c>
      <c r="P1099" s="70"/>
      <c r="Q1099" s="15" t="s">
        <v>16</v>
      </c>
      <c r="R1099" s="16" t="s">
        <v>9</v>
      </c>
    </row>
    <row r="1100" spans="2:18" ht="17.25" thickBot="1">
      <c r="B1100" s="55"/>
      <c r="C1100" s="58"/>
      <c r="D1100" s="63"/>
      <c r="E1100" s="64"/>
      <c r="F1100" s="58"/>
      <c r="G1100" s="19" t="s">
        <v>5</v>
      </c>
      <c r="H1100" s="20"/>
      <c r="I1100" s="21">
        <v>0.1</v>
      </c>
      <c r="J1100" s="50" t="s">
        <v>5</v>
      </c>
      <c r="K1100" s="51"/>
      <c r="L1100" s="21">
        <v>0.1</v>
      </c>
      <c r="M1100" s="22" t="s">
        <v>5</v>
      </c>
      <c r="N1100" s="21">
        <v>0.3</v>
      </c>
      <c r="O1100" s="22" t="s">
        <v>5</v>
      </c>
      <c r="P1100" s="21">
        <v>0.5</v>
      </c>
      <c r="Q1100" s="14"/>
      <c r="R1100" s="17"/>
    </row>
    <row r="1101" spans="2:18" ht="17.25" thickTop="1">
      <c r="B1101" s="4">
        <v>1</v>
      </c>
      <c r="C1101" s="9">
        <v>1322110002</v>
      </c>
      <c r="D1101" s="32"/>
      <c r="E1101" s="36" t="s">
        <v>441</v>
      </c>
      <c r="F1101" s="6"/>
      <c r="G1101" s="10"/>
      <c r="H1101" s="5"/>
      <c r="I1101" s="10">
        <f>G1101*0.1</f>
        <v>0</v>
      </c>
      <c r="J1101" s="73"/>
      <c r="K1101" s="74"/>
      <c r="L1101" s="10">
        <f>10/100*J1101</f>
        <v>0</v>
      </c>
      <c r="M1101" s="30"/>
      <c r="N1101" s="10">
        <f>30/100*M1101</f>
        <v>0</v>
      </c>
      <c r="O1101" s="30"/>
      <c r="P1101" s="30">
        <f>50/100*O1101</f>
        <v>0</v>
      </c>
      <c r="Q1101" s="10">
        <f>I1101+L1101+N1101+P1101</f>
        <v>0</v>
      </c>
      <c r="R1101" s="7" t="str">
        <f>IF(Q1101&gt;=76,"A",IF(Q1101&gt;=66,"B",IF(Q1101&gt;=66,"C",IF(Q1101&gt;=46,"D","E"))))</f>
        <v>E</v>
      </c>
    </row>
    <row r="1102" spans="2:18" ht="16.5">
      <c r="B1102" s="8">
        <f>B1101+1</f>
        <v>2</v>
      </c>
      <c r="C1102" s="9">
        <v>1322110039</v>
      </c>
      <c r="D1102" s="28"/>
      <c r="E1102" s="37" t="s">
        <v>216</v>
      </c>
      <c r="F1102" s="10"/>
      <c r="G1102" s="10"/>
      <c r="H1102" s="9"/>
      <c r="I1102" s="10">
        <f>G1102*0.1</f>
        <v>0</v>
      </c>
      <c r="J1102" s="49"/>
      <c r="K1102" s="49"/>
      <c r="L1102" s="10">
        <f>10/100*J1102</f>
        <v>0</v>
      </c>
      <c r="M1102" s="10"/>
      <c r="N1102" s="10">
        <f>30/100*M1102</f>
        <v>0</v>
      </c>
      <c r="O1102" s="10"/>
      <c r="P1102" s="10">
        <f>50/100*O1102</f>
        <v>0</v>
      </c>
      <c r="Q1102" s="10">
        <f>I1102+L1102+N1102+P1102</f>
        <v>0</v>
      </c>
      <c r="R1102" s="11" t="str">
        <f>IF(Q1102&gt;=76,"A",IF(Q1102&gt;=66,"B",IF(Q1102&gt;=56,"C",IF(Q1102&gt;=46,"D","E"))))</f>
        <v>E</v>
      </c>
    </row>
    <row r="1103" spans="2:18" ht="16.5">
      <c r="B1103" s="8">
        <f>B1102+1</f>
        <v>3</v>
      </c>
      <c r="C1103" s="9">
        <v>1322110131</v>
      </c>
      <c r="D1103" s="28"/>
      <c r="E1103" s="37" t="s">
        <v>304</v>
      </c>
      <c r="F1103" s="10"/>
      <c r="G1103" s="10"/>
      <c r="H1103" s="9"/>
      <c r="I1103" s="10">
        <f>G1103*0.1</f>
        <v>0</v>
      </c>
      <c r="J1103" s="49"/>
      <c r="K1103" s="49"/>
      <c r="L1103" s="10">
        <f>10/100*J1103</f>
        <v>0</v>
      </c>
      <c r="M1103" s="10"/>
      <c r="N1103" s="10">
        <f>30/100*M1103</f>
        <v>0</v>
      </c>
      <c r="O1103" s="10"/>
      <c r="P1103" s="10">
        <f>50/100*O1103</f>
        <v>0</v>
      </c>
      <c r="Q1103" s="10">
        <f>I1103+L1103+N1103+P1103</f>
        <v>0</v>
      </c>
      <c r="R1103" s="11" t="str">
        <f>IF(Q1103&gt;=76,"A",IF(Q1103&gt;=66,"B",IF(Q1103&gt;=56,"C",IF(Q1103&gt;=46,"D","E"))))</f>
        <v>E</v>
      </c>
    </row>
    <row r="1104" spans="15:18" ht="15.75">
      <c r="O1104" s="23" t="s">
        <v>19</v>
      </c>
      <c r="P1104" s="23"/>
      <c r="Q1104" s="23"/>
      <c r="R1104" s="23" t="s">
        <v>367</v>
      </c>
    </row>
    <row r="1105" spans="15:18" ht="15.75">
      <c r="O1105" s="23" t="s">
        <v>18</v>
      </c>
      <c r="P1105" s="23"/>
      <c r="Q1105" s="23"/>
      <c r="R1105" s="23"/>
    </row>
    <row r="1106" spans="15:18" ht="15">
      <c r="O1106" s="24"/>
      <c r="P1106" s="24"/>
      <c r="Q1106" s="24"/>
      <c r="R1106" s="24"/>
    </row>
    <row r="1107" spans="15:18" ht="15">
      <c r="O1107" s="24"/>
      <c r="P1107" s="24"/>
      <c r="Q1107" s="24"/>
      <c r="R1107" s="24"/>
    </row>
    <row r="1108" spans="15:18" ht="15">
      <c r="O1108" s="24"/>
      <c r="P1108" s="24"/>
      <c r="Q1108" s="24"/>
      <c r="R1108" s="24"/>
    </row>
    <row r="1109" spans="15:18" ht="15">
      <c r="O1109" s="24" t="s">
        <v>28</v>
      </c>
      <c r="P1109" s="24"/>
      <c r="Q1109" s="24"/>
      <c r="R1109" s="24"/>
    </row>
    <row r="1114" spans="2:17" ht="18.75">
      <c r="B1114" s="1"/>
      <c r="D1114" s="71" t="s">
        <v>17</v>
      </c>
      <c r="E1114" s="71"/>
      <c r="F1114" s="71"/>
      <c r="G1114" s="71"/>
      <c r="H1114" s="71"/>
      <c r="I1114" s="71"/>
      <c r="J1114" s="71"/>
      <c r="K1114" s="71"/>
      <c r="L1114" s="71"/>
      <c r="M1114" s="71"/>
      <c r="N1114" s="71"/>
      <c r="O1114" s="71"/>
      <c r="P1114" s="71"/>
      <c r="Q1114" s="71"/>
    </row>
    <row r="1115" spans="2:18" ht="18">
      <c r="B1115" s="71" t="s">
        <v>437</v>
      </c>
      <c r="C1115" s="71"/>
      <c r="D1115" s="71"/>
      <c r="E1115" s="71"/>
      <c r="F1115" s="71"/>
      <c r="G1115" s="71"/>
      <c r="H1115" s="71"/>
      <c r="I1115" s="71"/>
      <c r="J1115" s="71"/>
      <c r="K1115" s="71"/>
      <c r="L1115" s="71"/>
      <c r="M1115" s="71"/>
      <c r="N1115" s="71"/>
      <c r="O1115" s="71"/>
      <c r="P1115" s="71"/>
      <c r="Q1115" s="71"/>
      <c r="R1115" s="71"/>
    </row>
    <row r="1116" spans="3:18" ht="15">
      <c r="C1116" s="1"/>
      <c r="D1116" s="1"/>
      <c r="E1116" s="1"/>
      <c r="K1116" s="72"/>
      <c r="L1116" s="72"/>
      <c r="M1116" s="72"/>
      <c r="N1116" s="72"/>
      <c r="O1116" s="72"/>
      <c r="P1116" s="72"/>
      <c r="Q1116" s="72"/>
      <c r="R1116" s="72"/>
    </row>
    <row r="1117" spans="2:18" ht="16.5">
      <c r="B1117" s="1"/>
      <c r="C1117" s="1"/>
      <c r="D1117" s="1"/>
      <c r="E1117" s="1"/>
      <c r="F1117" s="18" t="s">
        <v>10</v>
      </c>
      <c r="G1117" s="18"/>
      <c r="H1117" s="18" t="s">
        <v>10</v>
      </c>
      <c r="I1117" s="18"/>
      <c r="J1117" s="18" t="s">
        <v>15</v>
      </c>
      <c r="K1117" s="52" t="s">
        <v>364</v>
      </c>
      <c r="L1117" s="52"/>
      <c r="M1117" s="52"/>
      <c r="N1117" s="52"/>
      <c r="O1117" s="52"/>
      <c r="P1117" s="52"/>
      <c r="Q1117" s="52"/>
      <c r="R1117" s="52"/>
    </row>
    <row r="1118" spans="2:18" ht="16.5">
      <c r="B1118" s="1"/>
      <c r="C1118" s="1"/>
      <c r="D1118" s="1"/>
      <c r="E1118" s="1"/>
      <c r="F1118" s="18" t="s">
        <v>11</v>
      </c>
      <c r="G1118" s="18"/>
      <c r="H1118" s="18" t="s">
        <v>11</v>
      </c>
      <c r="I1118" s="18"/>
      <c r="J1118" s="18" t="s">
        <v>15</v>
      </c>
      <c r="K1118" s="52" t="s">
        <v>365</v>
      </c>
      <c r="L1118" s="52"/>
      <c r="M1118" s="52"/>
      <c r="N1118" s="52"/>
      <c r="O1118" s="52"/>
      <c r="P1118" s="52"/>
      <c r="Q1118" s="52"/>
      <c r="R1118" s="52"/>
    </row>
    <row r="1119" spans="2:18" ht="16.5">
      <c r="B1119" s="1"/>
      <c r="C1119" s="1"/>
      <c r="D1119" s="1"/>
      <c r="E1119" s="1"/>
      <c r="F1119" s="18" t="s">
        <v>12</v>
      </c>
      <c r="G1119" s="18"/>
      <c r="H1119" s="18" t="s">
        <v>12</v>
      </c>
      <c r="I1119" s="18"/>
      <c r="J1119" s="18" t="s">
        <v>15</v>
      </c>
      <c r="K1119" s="52" t="s">
        <v>74</v>
      </c>
      <c r="L1119" s="52"/>
      <c r="M1119" s="52"/>
      <c r="N1119" s="52"/>
      <c r="O1119" s="52"/>
      <c r="P1119" s="52"/>
      <c r="Q1119" s="52"/>
      <c r="R1119" s="52"/>
    </row>
    <row r="1120" spans="2:18" ht="16.5">
      <c r="B1120" s="1"/>
      <c r="C1120" s="1"/>
      <c r="D1120" s="1"/>
      <c r="E1120" s="1"/>
      <c r="F1120" s="18" t="s">
        <v>13</v>
      </c>
      <c r="G1120" s="18"/>
      <c r="H1120" s="18" t="s">
        <v>13</v>
      </c>
      <c r="I1120" s="18"/>
      <c r="J1120" s="18" t="s">
        <v>15</v>
      </c>
      <c r="K1120" s="52" t="s">
        <v>438</v>
      </c>
      <c r="L1120" s="52"/>
      <c r="M1120" s="52"/>
      <c r="N1120" s="52"/>
      <c r="O1120" s="52"/>
      <c r="P1120" s="52"/>
      <c r="Q1120" s="52"/>
      <c r="R1120" s="52"/>
    </row>
    <row r="1121" spans="2:18" ht="15.75" thickBot="1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2:18" ht="17.25" thickTop="1">
      <c r="B1122" s="53" t="s">
        <v>0</v>
      </c>
      <c r="C1122" s="56" t="s">
        <v>3</v>
      </c>
      <c r="D1122" s="59" t="s">
        <v>4</v>
      </c>
      <c r="E1122" s="60"/>
      <c r="F1122" s="56" t="s">
        <v>2</v>
      </c>
      <c r="G1122" s="65" t="s">
        <v>1</v>
      </c>
      <c r="H1122" s="66"/>
      <c r="I1122" s="66"/>
      <c r="J1122" s="66"/>
      <c r="K1122" s="66"/>
      <c r="L1122" s="66"/>
      <c r="M1122" s="66"/>
      <c r="N1122" s="66"/>
      <c r="O1122" s="66"/>
      <c r="P1122" s="67"/>
      <c r="Q1122" s="12"/>
      <c r="R1122" s="13"/>
    </row>
    <row r="1123" spans="2:18" ht="16.5">
      <c r="B1123" s="54"/>
      <c r="C1123" s="57"/>
      <c r="D1123" s="61"/>
      <c r="E1123" s="62"/>
      <c r="F1123" s="57"/>
      <c r="G1123" s="68" t="s">
        <v>14</v>
      </c>
      <c r="H1123" s="69"/>
      <c r="I1123" s="70"/>
      <c r="J1123" s="68" t="s">
        <v>6</v>
      </c>
      <c r="K1123" s="69"/>
      <c r="L1123" s="70"/>
      <c r="M1123" s="68" t="s">
        <v>7</v>
      </c>
      <c r="N1123" s="70"/>
      <c r="O1123" s="68" t="s">
        <v>8</v>
      </c>
      <c r="P1123" s="70"/>
      <c r="Q1123" s="15" t="s">
        <v>16</v>
      </c>
      <c r="R1123" s="16" t="s">
        <v>9</v>
      </c>
    </row>
    <row r="1124" spans="2:18" ht="17.25" thickBot="1">
      <c r="B1124" s="55"/>
      <c r="C1124" s="58"/>
      <c r="D1124" s="63"/>
      <c r="E1124" s="64"/>
      <c r="F1124" s="58"/>
      <c r="G1124" s="19" t="s">
        <v>5</v>
      </c>
      <c r="H1124" s="20"/>
      <c r="I1124" s="21">
        <v>0.1</v>
      </c>
      <c r="J1124" s="50" t="s">
        <v>5</v>
      </c>
      <c r="K1124" s="51"/>
      <c r="L1124" s="21">
        <v>0.1</v>
      </c>
      <c r="M1124" s="22" t="s">
        <v>5</v>
      </c>
      <c r="N1124" s="21">
        <v>0.3</v>
      </c>
      <c r="O1124" s="22" t="s">
        <v>5</v>
      </c>
      <c r="P1124" s="21">
        <v>0.5</v>
      </c>
      <c r="Q1124" s="14"/>
      <c r="R1124" s="17"/>
    </row>
    <row r="1125" spans="2:18" ht="17.25" thickTop="1">
      <c r="B1125" s="4">
        <v>1</v>
      </c>
      <c r="C1125" s="9">
        <v>1322110542</v>
      </c>
      <c r="D1125" s="32"/>
      <c r="E1125" s="36" t="s">
        <v>274</v>
      </c>
      <c r="F1125" s="6"/>
      <c r="G1125" s="10"/>
      <c r="H1125" s="5"/>
      <c r="I1125" s="10">
        <f>G1125*0.1</f>
        <v>0</v>
      </c>
      <c r="J1125" s="73"/>
      <c r="K1125" s="74"/>
      <c r="L1125" s="10">
        <f>10/100*J1125</f>
        <v>0</v>
      </c>
      <c r="M1125" s="30"/>
      <c r="N1125" s="10">
        <f>30/100*M1125</f>
        <v>0</v>
      </c>
      <c r="O1125" s="30"/>
      <c r="P1125" s="30">
        <f>50/100*O1125</f>
        <v>0</v>
      </c>
      <c r="Q1125" s="10">
        <f>I1125+L1125+N1125+P1125</f>
        <v>0</v>
      </c>
      <c r="R1125" s="7" t="str">
        <f>IF(Q1125&gt;=76,"A",IF(Q1125&gt;=66,"B",IF(Q1125&gt;=66,"C",IF(Q1125&gt;=46,"D","E"))))</f>
        <v>E</v>
      </c>
    </row>
    <row r="1126" spans="2:18" ht="16.5">
      <c r="B1126" s="8">
        <f>B1125+1</f>
        <v>2</v>
      </c>
      <c r="C1126" s="10" t="s">
        <v>431</v>
      </c>
      <c r="D1126" s="28"/>
      <c r="E1126" s="37" t="s">
        <v>421</v>
      </c>
      <c r="F1126" s="10"/>
      <c r="G1126" s="10"/>
      <c r="H1126" s="9"/>
      <c r="I1126" s="10">
        <f>G1126*0.1</f>
        <v>0</v>
      </c>
      <c r="J1126" s="49"/>
      <c r="K1126" s="49"/>
      <c r="L1126" s="10">
        <f>10/100*J1126</f>
        <v>0</v>
      </c>
      <c r="M1126" s="10"/>
      <c r="N1126" s="10">
        <f>30/100*M1126</f>
        <v>0</v>
      </c>
      <c r="O1126" s="10"/>
      <c r="P1126" s="10">
        <f>50/100*O1126</f>
        <v>0</v>
      </c>
      <c r="Q1126" s="10">
        <f>I1126+L1126+N1126+P1126</f>
        <v>0</v>
      </c>
      <c r="R1126" s="11" t="str">
        <f>IF(Q1126&gt;=76,"A",IF(Q1126&gt;=66,G1126,IF(Q1126&gt;=56,"C",IF(Q1126&gt;=46,"D","E"))))</f>
        <v>E</v>
      </c>
    </row>
    <row r="1127" spans="2:18" ht="16.5">
      <c r="B1127" s="25"/>
      <c r="C1127" s="26"/>
      <c r="D1127" s="41"/>
      <c r="E1127" s="41"/>
      <c r="F1127" s="25"/>
      <c r="G1127" s="25"/>
      <c r="H1127" s="26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</row>
    <row r="1128" spans="15:18" ht="15.75">
      <c r="O1128" t="s">
        <v>440</v>
      </c>
      <c r="P1128" s="23"/>
      <c r="Q1128" s="23"/>
      <c r="R1128" s="23" t="s">
        <v>367</v>
      </c>
    </row>
    <row r="1129" spans="15:18" ht="15.75">
      <c r="O1129" s="23" t="s">
        <v>18</v>
      </c>
      <c r="P1129" s="23"/>
      <c r="Q1129" s="23"/>
      <c r="R1129" s="23"/>
    </row>
    <row r="1130" spans="15:18" ht="15">
      <c r="O1130" s="24"/>
      <c r="P1130" s="24"/>
      <c r="Q1130" s="24"/>
      <c r="R1130" s="24"/>
    </row>
    <row r="1131" spans="15:18" ht="15">
      <c r="O1131" s="24"/>
      <c r="P1131" s="24"/>
      <c r="Q1131" s="24"/>
      <c r="R1131" s="24"/>
    </row>
    <row r="1132" spans="15:18" ht="15">
      <c r="O1132" s="24"/>
      <c r="P1132" s="24"/>
      <c r="Q1132" s="24"/>
      <c r="R1132" s="24"/>
    </row>
    <row r="1133" spans="15:18" ht="15">
      <c r="O1133" s="24" t="s">
        <v>28</v>
      </c>
      <c r="P1133" s="24"/>
      <c r="Q1133" s="24"/>
      <c r="R1133" s="24"/>
    </row>
    <row r="1137" spans="2:17" ht="18.75">
      <c r="B1137" s="1"/>
      <c r="D1137" s="71" t="s">
        <v>17</v>
      </c>
      <c r="E1137" s="71"/>
      <c r="F1137" s="71"/>
      <c r="G1137" s="71"/>
      <c r="H1137" s="71"/>
      <c r="I1137" s="71"/>
      <c r="J1137" s="71"/>
      <c r="K1137" s="71"/>
      <c r="L1137" s="71"/>
      <c r="M1137" s="71"/>
      <c r="N1137" s="71"/>
      <c r="O1137" s="71"/>
      <c r="P1137" s="71"/>
      <c r="Q1137" s="71"/>
    </row>
    <row r="1138" spans="2:18" ht="18">
      <c r="B1138" s="71" t="s">
        <v>439</v>
      </c>
      <c r="C1138" s="71"/>
      <c r="D1138" s="71"/>
      <c r="E1138" s="71"/>
      <c r="F1138" s="71"/>
      <c r="G1138" s="71"/>
      <c r="H1138" s="71"/>
      <c r="I1138" s="71"/>
      <c r="J1138" s="71"/>
      <c r="K1138" s="71"/>
      <c r="L1138" s="71"/>
      <c r="M1138" s="71"/>
      <c r="N1138" s="71"/>
      <c r="O1138" s="71"/>
      <c r="P1138" s="71"/>
      <c r="Q1138" s="71"/>
      <c r="R1138" s="71"/>
    </row>
    <row r="1139" spans="3:18" ht="15">
      <c r="C1139" s="1"/>
      <c r="D1139" s="1"/>
      <c r="E1139" s="1"/>
      <c r="K1139" s="72"/>
      <c r="L1139" s="72"/>
      <c r="M1139" s="72"/>
      <c r="N1139" s="72"/>
      <c r="O1139" s="72"/>
      <c r="P1139" s="72"/>
      <c r="Q1139" s="72"/>
      <c r="R1139" s="72"/>
    </row>
    <row r="1140" spans="2:18" ht="16.5">
      <c r="B1140" s="1"/>
      <c r="C1140" s="1"/>
      <c r="D1140" s="1"/>
      <c r="E1140" s="1"/>
      <c r="F1140" s="18" t="s">
        <v>10</v>
      </c>
      <c r="G1140" s="18"/>
      <c r="H1140" s="18" t="s">
        <v>10</v>
      </c>
      <c r="I1140" s="18"/>
      <c r="J1140" s="18" t="s">
        <v>15</v>
      </c>
      <c r="K1140" s="52" t="s">
        <v>70</v>
      </c>
      <c r="L1140" s="52"/>
      <c r="M1140" s="52"/>
      <c r="N1140" s="52"/>
      <c r="O1140" s="52"/>
      <c r="P1140" s="52"/>
      <c r="Q1140" s="52"/>
      <c r="R1140" s="52"/>
    </row>
    <row r="1141" spans="2:18" ht="16.5">
      <c r="B1141" s="1"/>
      <c r="C1141" s="1"/>
      <c r="D1141" s="1"/>
      <c r="E1141" s="1"/>
      <c r="F1141" s="18" t="s">
        <v>11</v>
      </c>
      <c r="G1141" s="18"/>
      <c r="H1141" s="18" t="s">
        <v>11</v>
      </c>
      <c r="I1141" s="18"/>
      <c r="J1141" s="18" t="s">
        <v>15</v>
      </c>
      <c r="K1141" s="52" t="s">
        <v>71</v>
      </c>
      <c r="L1141" s="52"/>
      <c r="M1141" s="52"/>
      <c r="N1141" s="52"/>
      <c r="O1141" s="52"/>
      <c r="P1141" s="52"/>
      <c r="Q1141" s="52"/>
      <c r="R1141" s="52"/>
    </row>
    <row r="1142" spans="2:18" ht="16.5">
      <c r="B1142" s="1"/>
      <c r="C1142" s="1"/>
      <c r="D1142" s="1"/>
      <c r="E1142" s="1"/>
      <c r="F1142" s="18" t="s">
        <v>12</v>
      </c>
      <c r="G1142" s="18"/>
      <c r="H1142" s="18" t="s">
        <v>12</v>
      </c>
      <c r="I1142" s="18"/>
      <c r="J1142" s="18" t="s">
        <v>15</v>
      </c>
      <c r="K1142" s="52" t="s">
        <v>363</v>
      </c>
      <c r="L1142" s="52"/>
      <c r="M1142" s="52"/>
      <c r="N1142" s="52"/>
      <c r="O1142" s="52"/>
      <c r="P1142" s="52"/>
      <c r="Q1142" s="52"/>
      <c r="R1142" s="52"/>
    </row>
    <row r="1143" spans="2:18" ht="16.5">
      <c r="B1143" s="1"/>
      <c r="C1143" s="1"/>
      <c r="D1143" s="1"/>
      <c r="E1143" s="1"/>
      <c r="F1143" s="18" t="s">
        <v>13</v>
      </c>
      <c r="G1143" s="18"/>
      <c r="H1143" s="18" t="s">
        <v>13</v>
      </c>
      <c r="I1143" s="18"/>
      <c r="J1143" s="18" t="s">
        <v>15</v>
      </c>
      <c r="K1143" s="52" t="s">
        <v>228</v>
      </c>
      <c r="L1143" s="52"/>
      <c r="M1143" s="52"/>
      <c r="N1143" s="52"/>
      <c r="O1143" s="52"/>
      <c r="P1143" s="52"/>
      <c r="Q1143" s="52"/>
      <c r="R1143" s="52"/>
    </row>
    <row r="1144" spans="2:18" ht="15.75" thickBot="1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2:18" ht="17.25" thickTop="1">
      <c r="B1145" s="53" t="s">
        <v>0</v>
      </c>
      <c r="C1145" s="56" t="s">
        <v>3</v>
      </c>
      <c r="D1145" s="59" t="s">
        <v>4</v>
      </c>
      <c r="E1145" s="60"/>
      <c r="F1145" s="56" t="s">
        <v>2</v>
      </c>
      <c r="G1145" s="65" t="s">
        <v>1</v>
      </c>
      <c r="H1145" s="66"/>
      <c r="I1145" s="66"/>
      <c r="J1145" s="66"/>
      <c r="K1145" s="66"/>
      <c r="L1145" s="66"/>
      <c r="M1145" s="66"/>
      <c r="N1145" s="66"/>
      <c r="O1145" s="66"/>
      <c r="P1145" s="67"/>
      <c r="Q1145" s="12"/>
      <c r="R1145" s="13"/>
    </row>
    <row r="1146" spans="2:18" ht="16.5">
      <c r="B1146" s="54"/>
      <c r="C1146" s="57"/>
      <c r="D1146" s="61"/>
      <c r="E1146" s="62"/>
      <c r="F1146" s="57"/>
      <c r="G1146" s="68" t="s">
        <v>14</v>
      </c>
      <c r="H1146" s="69"/>
      <c r="I1146" s="70"/>
      <c r="J1146" s="68" t="s">
        <v>6</v>
      </c>
      <c r="K1146" s="69"/>
      <c r="L1146" s="70"/>
      <c r="M1146" s="68" t="s">
        <v>7</v>
      </c>
      <c r="N1146" s="70"/>
      <c r="O1146" s="68" t="s">
        <v>8</v>
      </c>
      <c r="P1146" s="70"/>
      <c r="Q1146" s="15" t="s">
        <v>16</v>
      </c>
      <c r="R1146" s="16" t="s">
        <v>9</v>
      </c>
    </row>
    <row r="1147" spans="2:18" ht="17.25" thickBot="1">
      <c r="B1147" s="55"/>
      <c r="C1147" s="58"/>
      <c r="D1147" s="63"/>
      <c r="E1147" s="64"/>
      <c r="F1147" s="58"/>
      <c r="G1147" s="19" t="s">
        <v>5</v>
      </c>
      <c r="H1147" s="20"/>
      <c r="I1147" s="21">
        <v>0.1</v>
      </c>
      <c r="J1147" s="50" t="s">
        <v>5</v>
      </c>
      <c r="K1147" s="51"/>
      <c r="L1147" s="21">
        <v>0.1</v>
      </c>
      <c r="M1147" s="22" t="s">
        <v>5</v>
      </c>
      <c r="N1147" s="21">
        <v>0.3</v>
      </c>
      <c r="O1147" s="22" t="s">
        <v>5</v>
      </c>
      <c r="P1147" s="21">
        <v>0.5</v>
      </c>
      <c r="Q1147" s="14"/>
      <c r="R1147" s="17"/>
    </row>
    <row r="1148" spans="2:18" ht="17.25" thickTop="1">
      <c r="B1148" s="4">
        <v>1</v>
      </c>
      <c r="C1148" s="29">
        <v>1322110022</v>
      </c>
      <c r="D1148" s="32"/>
      <c r="E1148" s="36" t="s">
        <v>193</v>
      </c>
      <c r="F1148" s="6"/>
      <c r="G1148" s="10"/>
      <c r="H1148" s="5"/>
      <c r="I1148" s="10">
        <f aca="true" t="shared" si="185" ref="I1148:I1179">G1148*0.1</f>
        <v>0</v>
      </c>
      <c r="J1148" s="73"/>
      <c r="K1148" s="74"/>
      <c r="L1148" s="10">
        <f aca="true" t="shared" si="186" ref="L1148:L1179">10/100*J1148</f>
        <v>0</v>
      </c>
      <c r="M1148" s="30"/>
      <c r="N1148" s="10">
        <f aca="true" t="shared" si="187" ref="N1148:N1179">30/100*M1148</f>
        <v>0</v>
      </c>
      <c r="O1148" s="30"/>
      <c r="P1148" s="30">
        <f aca="true" t="shared" si="188" ref="P1148:P1179">50/100*O1148</f>
        <v>0</v>
      </c>
      <c r="Q1148" s="10">
        <f aca="true" t="shared" si="189" ref="Q1148:Q1179">I1148+L1148+N1148+P1148</f>
        <v>0</v>
      </c>
      <c r="R1148" s="7" t="str">
        <f>IF(Q1148&gt;=76,"A",IF(Q1148&gt;=66,"B",IF(Q1148&gt;=66,"C",IF(Q1148&gt;=46,"D","E"))))</f>
        <v>E</v>
      </c>
    </row>
    <row r="1149" spans="2:18" ht="17.25" thickBot="1">
      <c r="B1149" s="8">
        <f aca="true" t="shared" si="190" ref="B1149:B1155">B1148+1</f>
        <v>2</v>
      </c>
      <c r="C1149" s="9">
        <v>1322110065</v>
      </c>
      <c r="D1149" s="28"/>
      <c r="E1149" s="37" t="s">
        <v>301</v>
      </c>
      <c r="F1149" s="10"/>
      <c r="G1149" s="10"/>
      <c r="H1149" s="9"/>
      <c r="I1149" s="10">
        <f t="shared" si="185"/>
        <v>0</v>
      </c>
      <c r="J1149" s="49"/>
      <c r="K1149" s="49"/>
      <c r="L1149" s="10">
        <f t="shared" si="186"/>
        <v>0</v>
      </c>
      <c r="M1149" s="10"/>
      <c r="N1149" s="10">
        <f t="shared" si="187"/>
        <v>0</v>
      </c>
      <c r="O1149" s="10"/>
      <c r="P1149" s="10">
        <f t="shared" si="188"/>
        <v>0</v>
      </c>
      <c r="Q1149" s="10">
        <f t="shared" si="189"/>
        <v>0</v>
      </c>
      <c r="R1149" s="11" t="str">
        <f>IF(Q1149&gt;=76,"A",IF(Q1149&gt;=66,G1149,IF(Q1149&gt;=56,"C",IF(Q1149&gt;=46,"D","E"))))</f>
        <v>E</v>
      </c>
    </row>
    <row r="1150" spans="2:18" ht="17.25" thickTop="1">
      <c r="B1150" s="8">
        <f t="shared" si="190"/>
        <v>3</v>
      </c>
      <c r="C1150" s="9">
        <v>1422110119</v>
      </c>
      <c r="D1150" s="28"/>
      <c r="E1150" s="37" t="s">
        <v>442</v>
      </c>
      <c r="F1150" s="10"/>
      <c r="G1150" s="10"/>
      <c r="H1150" s="5"/>
      <c r="I1150" s="10">
        <f t="shared" si="185"/>
        <v>0</v>
      </c>
      <c r="J1150" s="73"/>
      <c r="K1150" s="74"/>
      <c r="L1150" s="10">
        <f t="shared" si="186"/>
        <v>0</v>
      </c>
      <c r="M1150" s="30"/>
      <c r="N1150" s="10">
        <f t="shared" si="187"/>
        <v>0</v>
      </c>
      <c r="O1150" s="30"/>
      <c r="P1150" s="30">
        <f t="shared" si="188"/>
        <v>0</v>
      </c>
      <c r="Q1150" s="10">
        <f t="shared" si="189"/>
        <v>0</v>
      </c>
      <c r="R1150" s="7" t="str">
        <f>IF(Q1150&gt;=76,"A",IF(Q1150&gt;=66,"B",IF(Q1150&gt;=66,"C",IF(Q1150&gt;=46,"D","E"))))</f>
        <v>E</v>
      </c>
    </row>
    <row r="1151" spans="2:18" ht="17.25" thickBot="1">
      <c r="B1151" s="8">
        <f t="shared" si="190"/>
        <v>4</v>
      </c>
      <c r="C1151" s="9">
        <v>1522110004</v>
      </c>
      <c r="D1151" s="28"/>
      <c r="E1151" s="37" t="s">
        <v>443</v>
      </c>
      <c r="F1151" s="35"/>
      <c r="G1151" s="10"/>
      <c r="H1151" s="9"/>
      <c r="I1151" s="10">
        <f t="shared" si="185"/>
        <v>0</v>
      </c>
      <c r="J1151" s="49"/>
      <c r="K1151" s="49"/>
      <c r="L1151" s="10">
        <f t="shared" si="186"/>
        <v>0</v>
      </c>
      <c r="M1151" s="10"/>
      <c r="N1151" s="10">
        <f t="shared" si="187"/>
        <v>0</v>
      </c>
      <c r="O1151" s="10"/>
      <c r="P1151" s="10">
        <f t="shared" si="188"/>
        <v>0</v>
      </c>
      <c r="Q1151" s="10">
        <f t="shared" si="189"/>
        <v>0</v>
      </c>
      <c r="R1151" s="11" t="str">
        <f>IF(Q1151&gt;=76,"A",IF(Q1151&gt;=66,G1151,IF(Q1151&gt;=56,"C",IF(Q1151&gt;=46,"D","E"))))</f>
        <v>E</v>
      </c>
    </row>
    <row r="1152" spans="2:18" ht="17.25" thickTop="1">
      <c r="B1152" s="8">
        <f t="shared" si="190"/>
        <v>5</v>
      </c>
      <c r="C1152" s="9">
        <v>1522110006</v>
      </c>
      <c r="D1152" s="28"/>
      <c r="E1152" s="37" t="s">
        <v>444</v>
      </c>
      <c r="F1152" s="35"/>
      <c r="G1152" s="10"/>
      <c r="H1152" s="5"/>
      <c r="I1152" s="10">
        <f t="shared" si="185"/>
        <v>0</v>
      </c>
      <c r="J1152" s="73"/>
      <c r="K1152" s="74"/>
      <c r="L1152" s="10">
        <f t="shared" si="186"/>
        <v>0</v>
      </c>
      <c r="M1152" s="30"/>
      <c r="N1152" s="10">
        <f t="shared" si="187"/>
        <v>0</v>
      </c>
      <c r="O1152" s="30"/>
      <c r="P1152" s="30">
        <f t="shared" si="188"/>
        <v>0</v>
      </c>
      <c r="Q1152" s="10">
        <f t="shared" si="189"/>
        <v>0</v>
      </c>
      <c r="R1152" s="7" t="str">
        <f>IF(Q1152&gt;=76,"A",IF(Q1152&gt;=66,"B",IF(Q1152&gt;=66,"C",IF(Q1152&gt;=46,"D","E"))))</f>
        <v>E</v>
      </c>
    </row>
    <row r="1153" spans="2:18" ht="17.25" thickBot="1">
      <c r="B1153" s="8">
        <f t="shared" si="190"/>
        <v>6</v>
      </c>
      <c r="C1153" s="9">
        <v>1522110007</v>
      </c>
      <c r="D1153" s="28"/>
      <c r="E1153" s="37" t="s">
        <v>445</v>
      </c>
      <c r="F1153" s="10"/>
      <c r="G1153" s="10"/>
      <c r="H1153" s="9"/>
      <c r="I1153" s="10">
        <f t="shared" si="185"/>
        <v>0</v>
      </c>
      <c r="J1153" s="49"/>
      <c r="K1153" s="49"/>
      <c r="L1153" s="10">
        <f t="shared" si="186"/>
        <v>0</v>
      </c>
      <c r="M1153" s="10"/>
      <c r="N1153" s="10">
        <f t="shared" si="187"/>
        <v>0</v>
      </c>
      <c r="O1153" s="10"/>
      <c r="P1153" s="10">
        <f t="shared" si="188"/>
        <v>0</v>
      </c>
      <c r="Q1153" s="10">
        <f t="shared" si="189"/>
        <v>0</v>
      </c>
      <c r="R1153" s="11" t="str">
        <f>IF(Q1153&gt;=76,"A",IF(Q1153&gt;=66,G1153,IF(Q1153&gt;=56,"C",IF(Q1153&gt;=46,"D","E"))))</f>
        <v>E</v>
      </c>
    </row>
    <row r="1154" spans="2:18" ht="17.25" thickTop="1">
      <c r="B1154" s="8">
        <f t="shared" si="190"/>
        <v>7</v>
      </c>
      <c r="C1154" s="9">
        <v>1522110008</v>
      </c>
      <c r="D1154" s="28"/>
      <c r="E1154" s="37" t="s">
        <v>446</v>
      </c>
      <c r="F1154" s="10"/>
      <c r="G1154" s="10"/>
      <c r="H1154" s="5"/>
      <c r="I1154" s="10">
        <f t="shared" si="185"/>
        <v>0</v>
      </c>
      <c r="J1154" s="73"/>
      <c r="K1154" s="74"/>
      <c r="L1154" s="10">
        <f t="shared" si="186"/>
        <v>0</v>
      </c>
      <c r="M1154" s="30"/>
      <c r="N1154" s="10">
        <f t="shared" si="187"/>
        <v>0</v>
      </c>
      <c r="O1154" s="30"/>
      <c r="P1154" s="30">
        <f t="shared" si="188"/>
        <v>0</v>
      </c>
      <c r="Q1154" s="10">
        <f t="shared" si="189"/>
        <v>0</v>
      </c>
      <c r="R1154" s="7" t="str">
        <f>IF(Q1154&gt;=76,"A",IF(Q1154&gt;=66,"B",IF(Q1154&gt;=66,"C",IF(Q1154&gt;=46,"D","E"))))</f>
        <v>E</v>
      </c>
    </row>
    <row r="1155" spans="2:18" ht="17.25" thickBot="1">
      <c r="B1155" s="8">
        <f t="shared" si="190"/>
        <v>8</v>
      </c>
      <c r="C1155" s="9">
        <v>1522110009</v>
      </c>
      <c r="D1155" s="28"/>
      <c r="E1155" s="37" t="s">
        <v>447</v>
      </c>
      <c r="F1155" s="10"/>
      <c r="G1155" s="10"/>
      <c r="H1155" s="9"/>
      <c r="I1155" s="10">
        <f t="shared" si="185"/>
        <v>0</v>
      </c>
      <c r="J1155" s="49"/>
      <c r="K1155" s="49"/>
      <c r="L1155" s="10">
        <f t="shared" si="186"/>
        <v>0</v>
      </c>
      <c r="M1155" s="10"/>
      <c r="N1155" s="10">
        <f t="shared" si="187"/>
        <v>0</v>
      </c>
      <c r="O1155" s="10"/>
      <c r="P1155" s="10">
        <f t="shared" si="188"/>
        <v>0</v>
      </c>
      <c r="Q1155" s="10">
        <f t="shared" si="189"/>
        <v>0</v>
      </c>
      <c r="R1155" s="11" t="str">
        <f>IF(Q1155&gt;=76,"A",IF(Q1155&gt;=66,G1155,IF(Q1155&gt;=56,"C",IF(Q1155&gt;=46,"D","E"))))</f>
        <v>E</v>
      </c>
    </row>
    <row r="1156" spans="2:18" ht="17.25" thickTop="1">
      <c r="B1156" s="8">
        <v>9</v>
      </c>
      <c r="C1156" s="9">
        <v>1522110011</v>
      </c>
      <c r="D1156" s="28"/>
      <c r="E1156" s="37" t="s">
        <v>448</v>
      </c>
      <c r="F1156" s="10"/>
      <c r="G1156" s="10"/>
      <c r="H1156" s="5"/>
      <c r="I1156" s="10">
        <f t="shared" si="185"/>
        <v>0</v>
      </c>
      <c r="J1156" s="73"/>
      <c r="K1156" s="74"/>
      <c r="L1156" s="10">
        <f t="shared" si="186"/>
        <v>0</v>
      </c>
      <c r="M1156" s="30"/>
      <c r="N1156" s="10">
        <f t="shared" si="187"/>
        <v>0</v>
      </c>
      <c r="O1156" s="30"/>
      <c r="P1156" s="30">
        <f t="shared" si="188"/>
        <v>0</v>
      </c>
      <c r="Q1156" s="10">
        <f t="shared" si="189"/>
        <v>0</v>
      </c>
      <c r="R1156" s="7" t="str">
        <f>IF(Q1156&gt;=76,"A",IF(Q1156&gt;=66,"B",IF(Q1156&gt;=66,"C",IF(Q1156&gt;=46,"D","E"))))</f>
        <v>E</v>
      </c>
    </row>
    <row r="1157" spans="2:18" ht="17.25" thickBot="1">
      <c r="B1157" s="8">
        <v>10</v>
      </c>
      <c r="C1157" s="10">
        <v>1522110012</v>
      </c>
      <c r="D1157" s="28"/>
      <c r="E1157" s="37" t="s">
        <v>449</v>
      </c>
      <c r="F1157" s="10"/>
      <c r="G1157" s="10"/>
      <c r="H1157" s="9"/>
      <c r="I1157" s="10">
        <f t="shared" si="185"/>
        <v>0</v>
      </c>
      <c r="J1157" s="49"/>
      <c r="K1157" s="49"/>
      <c r="L1157" s="10">
        <f t="shared" si="186"/>
        <v>0</v>
      </c>
      <c r="M1157" s="10"/>
      <c r="N1157" s="10">
        <f t="shared" si="187"/>
        <v>0</v>
      </c>
      <c r="O1157" s="10"/>
      <c r="P1157" s="10">
        <f t="shared" si="188"/>
        <v>0</v>
      </c>
      <c r="Q1157" s="10">
        <f t="shared" si="189"/>
        <v>0</v>
      </c>
      <c r="R1157" s="11" t="str">
        <f>IF(Q1157&gt;=76,"A",IF(Q1157&gt;=66,G1157,IF(Q1157&gt;=56,"C",IF(Q1157&gt;=46,"D","E"))))</f>
        <v>E</v>
      </c>
    </row>
    <row r="1158" spans="2:18" ht="17.25" thickTop="1">
      <c r="B1158" s="8">
        <v>11</v>
      </c>
      <c r="C1158" s="10">
        <v>1522110013</v>
      </c>
      <c r="D1158" s="28"/>
      <c r="E1158" s="37" t="s">
        <v>450</v>
      </c>
      <c r="F1158" s="10"/>
      <c r="G1158" s="10"/>
      <c r="H1158" s="5"/>
      <c r="I1158" s="10">
        <f t="shared" si="185"/>
        <v>0</v>
      </c>
      <c r="J1158" s="73"/>
      <c r="K1158" s="74"/>
      <c r="L1158" s="10">
        <f t="shared" si="186"/>
        <v>0</v>
      </c>
      <c r="M1158" s="30"/>
      <c r="N1158" s="10">
        <f t="shared" si="187"/>
        <v>0</v>
      </c>
      <c r="O1158" s="30"/>
      <c r="P1158" s="30">
        <f t="shared" si="188"/>
        <v>0</v>
      </c>
      <c r="Q1158" s="10">
        <f t="shared" si="189"/>
        <v>0</v>
      </c>
      <c r="R1158" s="7" t="str">
        <f>IF(Q1158&gt;=76,"A",IF(Q1158&gt;=66,"B",IF(Q1158&gt;=66,"C",IF(Q1158&gt;=46,"D","E"))))</f>
        <v>E</v>
      </c>
    </row>
    <row r="1159" spans="2:18" ht="17.25" thickBot="1">
      <c r="B1159" s="8">
        <f>B1158+1</f>
        <v>12</v>
      </c>
      <c r="C1159" s="9">
        <v>1522110014</v>
      </c>
      <c r="D1159" s="28"/>
      <c r="E1159" s="37" t="s">
        <v>451</v>
      </c>
      <c r="F1159" s="10"/>
      <c r="G1159" s="10"/>
      <c r="H1159" s="9"/>
      <c r="I1159" s="10">
        <f t="shared" si="185"/>
        <v>0</v>
      </c>
      <c r="J1159" s="49"/>
      <c r="K1159" s="49"/>
      <c r="L1159" s="10">
        <f t="shared" si="186"/>
        <v>0</v>
      </c>
      <c r="M1159" s="10"/>
      <c r="N1159" s="10">
        <f t="shared" si="187"/>
        <v>0</v>
      </c>
      <c r="O1159" s="10"/>
      <c r="P1159" s="10">
        <f t="shared" si="188"/>
        <v>0</v>
      </c>
      <c r="Q1159" s="10">
        <f t="shared" si="189"/>
        <v>0</v>
      </c>
      <c r="R1159" s="11" t="str">
        <f>IF(Q1159&gt;=76,"A",IF(Q1159&gt;=66,G1159,IF(Q1159&gt;=56,"C",IF(Q1159&gt;=46,"D","E"))))</f>
        <v>E</v>
      </c>
    </row>
    <row r="1160" spans="2:18" ht="17.25" thickTop="1">
      <c r="B1160" s="8">
        <v>13</v>
      </c>
      <c r="C1160" s="9">
        <v>1522110017</v>
      </c>
      <c r="D1160" s="28"/>
      <c r="E1160" s="37" t="s">
        <v>452</v>
      </c>
      <c r="F1160" s="35"/>
      <c r="G1160" s="10"/>
      <c r="H1160" s="5"/>
      <c r="I1160" s="10">
        <f t="shared" si="185"/>
        <v>0</v>
      </c>
      <c r="J1160" s="73"/>
      <c r="K1160" s="74"/>
      <c r="L1160" s="10">
        <f t="shared" si="186"/>
        <v>0</v>
      </c>
      <c r="M1160" s="30"/>
      <c r="N1160" s="10">
        <f t="shared" si="187"/>
        <v>0</v>
      </c>
      <c r="O1160" s="30"/>
      <c r="P1160" s="30">
        <f t="shared" si="188"/>
        <v>0</v>
      </c>
      <c r="Q1160" s="10">
        <f t="shared" si="189"/>
        <v>0</v>
      </c>
      <c r="R1160" s="7" t="str">
        <f>IF(Q1160&gt;=76,"A",IF(Q1160&gt;=66,"B",IF(Q1160&gt;=66,"C",IF(Q1160&gt;=46,"D","E"))))</f>
        <v>E</v>
      </c>
    </row>
    <row r="1161" spans="2:18" ht="17.25" thickBot="1">
      <c r="B1161" s="8">
        <f>B1160+1</f>
        <v>14</v>
      </c>
      <c r="C1161" s="9">
        <v>1522110018</v>
      </c>
      <c r="D1161" s="28"/>
      <c r="E1161" s="37" t="s">
        <v>453</v>
      </c>
      <c r="F1161" s="10"/>
      <c r="G1161" s="10"/>
      <c r="H1161" s="9"/>
      <c r="I1161" s="10">
        <f t="shared" si="185"/>
        <v>0</v>
      </c>
      <c r="J1161" s="49"/>
      <c r="K1161" s="49"/>
      <c r="L1161" s="10">
        <f t="shared" si="186"/>
        <v>0</v>
      </c>
      <c r="M1161" s="10"/>
      <c r="N1161" s="10">
        <f t="shared" si="187"/>
        <v>0</v>
      </c>
      <c r="O1161" s="10"/>
      <c r="P1161" s="10">
        <f t="shared" si="188"/>
        <v>0</v>
      </c>
      <c r="Q1161" s="10">
        <f t="shared" si="189"/>
        <v>0</v>
      </c>
      <c r="R1161" s="11" t="str">
        <f>IF(Q1161&gt;=76,"A",IF(Q1161&gt;=66,G1161,IF(Q1161&gt;=56,"C",IF(Q1161&gt;=46,"D","E"))))</f>
        <v>E</v>
      </c>
    </row>
    <row r="1162" spans="2:18" ht="17.25" thickTop="1">
      <c r="B1162" s="8">
        <f>B1161+1</f>
        <v>15</v>
      </c>
      <c r="C1162" s="9">
        <v>1522110019</v>
      </c>
      <c r="D1162" s="28"/>
      <c r="E1162" s="37" t="s">
        <v>454</v>
      </c>
      <c r="F1162" s="10"/>
      <c r="G1162" s="10"/>
      <c r="H1162" s="5"/>
      <c r="I1162" s="10">
        <f t="shared" si="185"/>
        <v>0</v>
      </c>
      <c r="J1162" s="73"/>
      <c r="K1162" s="74"/>
      <c r="L1162" s="10">
        <f t="shared" si="186"/>
        <v>0</v>
      </c>
      <c r="M1162" s="30"/>
      <c r="N1162" s="10">
        <f t="shared" si="187"/>
        <v>0</v>
      </c>
      <c r="O1162" s="30"/>
      <c r="P1162" s="30">
        <f t="shared" si="188"/>
        <v>0</v>
      </c>
      <c r="Q1162" s="10">
        <f t="shared" si="189"/>
        <v>0</v>
      </c>
      <c r="R1162" s="7" t="str">
        <f>IF(Q1162&gt;=76,"A",IF(Q1162&gt;=66,"B",IF(Q1162&gt;=66,"C",IF(Q1162&gt;=46,"D","E"))))</f>
        <v>E</v>
      </c>
    </row>
    <row r="1163" spans="2:18" ht="17.25" thickBot="1">
      <c r="B1163" s="31">
        <f>B1162+1</f>
        <v>16</v>
      </c>
      <c r="C1163" s="9">
        <v>1522110021</v>
      </c>
      <c r="D1163" s="28"/>
      <c r="E1163" s="37" t="s">
        <v>455</v>
      </c>
      <c r="F1163" s="10"/>
      <c r="G1163" s="10"/>
      <c r="H1163" s="9"/>
      <c r="I1163" s="10">
        <f t="shared" si="185"/>
        <v>0</v>
      </c>
      <c r="J1163" s="49"/>
      <c r="K1163" s="49"/>
      <c r="L1163" s="10">
        <f t="shared" si="186"/>
        <v>0</v>
      </c>
      <c r="M1163" s="10"/>
      <c r="N1163" s="10">
        <f t="shared" si="187"/>
        <v>0</v>
      </c>
      <c r="O1163" s="10"/>
      <c r="P1163" s="10">
        <f t="shared" si="188"/>
        <v>0</v>
      </c>
      <c r="Q1163" s="10">
        <f t="shared" si="189"/>
        <v>0</v>
      </c>
      <c r="R1163" s="11" t="str">
        <f>IF(Q1163&gt;=76,"A",IF(Q1163&gt;=66,G1163,IF(Q1163&gt;=56,"C",IF(Q1163&gt;=46,"D","E"))))</f>
        <v>E</v>
      </c>
    </row>
    <row r="1164" spans="2:18" ht="17.25" thickTop="1">
      <c r="B1164" s="8">
        <f aca="true" t="shared" si="191" ref="B1164:B1182">B1163+1</f>
        <v>17</v>
      </c>
      <c r="C1164" s="9">
        <v>1522110026</v>
      </c>
      <c r="D1164" s="28"/>
      <c r="E1164" s="37" t="s">
        <v>456</v>
      </c>
      <c r="F1164" s="10"/>
      <c r="G1164" s="10"/>
      <c r="H1164" s="5"/>
      <c r="I1164" s="10">
        <f t="shared" si="185"/>
        <v>0</v>
      </c>
      <c r="J1164" s="73"/>
      <c r="K1164" s="74"/>
      <c r="L1164" s="10">
        <f t="shared" si="186"/>
        <v>0</v>
      </c>
      <c r="M1164" s="30"/>
      <c r="N1164" s="10">
        <f t="shared" si="187"/>
        <v>0</v>
      </c>
      <c r="O1164" s="30"/>
      <c r="P1164" s="30">
        <f t="shared" si="188"/>
        <v>0</v>
      </c>
      <c r="Q1164" s="10">
        <f t="shared" si="189"/>
        <v>0</v>
      </c>
      <c r="R1164" s="7" t="str">
        <f>IF(Q1164&gt;=76,"A",IF(Q1164&gt;=66,"B",IF(Q1164&gt;=66,"C",IF(Q1164&gt;=46,"D","E"))))</f>
        <v>E</v>
      </c>
    </row>
    <row r="1165" spans="2:18" ht="17.25" thickBot="1">
      <c r="B1165" s="8">
        <f t="shared" si="191"/>
        <v>18</v>
      </c>
      <c r="C1165" s="9">
        <v>1522110027</v>
      </c>
      <c r="D1165" s="28"/>
      <c r="E1165" s="37" t="s">
        <v>457</v>
      </c>
      <c r="F1165" s="10"/>
      <c r="G1165" s="10"/>
      <c r="H1165" s="9"/>
      <c r="I1165" s="10">
        <f t="shared" si="185"/>
        <v>0</v>
      </c>
      <c r="J1165" s="49"/>
      <c r="K1165" s="49"/>
      <c r="L1165" s="10">
        <f t="shared" si="186"/>
        <v>0</v>
      </c>
      <c r="M1165" s="10"/>
      <c r="N1165" s="10">
        <f t="shared" si="187"/>
        <v>0</v>
      </c>
      <c r="O1165" s="10"/>
      <c r="P1165" s="10">
        <f t="shared" si="188"/>
        <v>0</v>
      </c>
      <c r="Q1165" s="10">
        <f t="shared" si="189"/>
        <v>0</v>
      </c>
      <c r="R1165" s="11" t="str">
        <f>IF(Q1165&gt;=76,"A",IF(Q1165&gt;=66,G1165,IF(Q1165&gt;=56,"C",IF(Q1165&gt;=46,"D","E"))))</f>
        <v>E</v>
      </c>
    </row>
    <row r="1166" spans="2:18" ht="17.25" thickTop="1">
      <c r="B1166" s="8">
        <f t="shared" si="191"/>
        <v>19</v>
      </c>
      <c r="C1166" s="9">
        <v>1522110028</v>
      </c>
      <c r="D1166" s="28"/>
      <c r="E1166" s="37" t="s">
        <v>458</v>
      </c>
      <c r="F1166" s="10"/>
      <c r="G1166" s="10"/>
      <c r="H1166" s="5"/>
      <c r="I1166" s="10">
        <f t="shared" si="185"/>
        <v>0</v>
      </c>
      <c r="J1166" s="73"/>
      <c r="K1166" s="74"/>
      <c r="L1166" s="10">
        <f t="shared" si="186"/>
        <v>0</v>
      </c>
      <c r="M1166" s="30"/>
      <c r="N1166" s="10">
        <f t="shared" si="187"/>
        <v>0</v>
      </c>
      <c r="O1166" s="30"/>
      <c r="P1166" s="30">
        <f t="shared" si="188"/>
        <v>0</v>
      </c>
      <c r="Q1166" s="10">
        <f t="shared" si="189"/>
        <v>0</v>
      </c>
      <c r="R1166" s="7" t="str">
        <f>IF(Q1166&gt;=76,"A",IF(Q1166&gt;=66,"B",IF(Q1166&gt;=66,"C",IF(Q1166&gt;=46,"D","E"))))</f>
        <v>E</v>
      </c>
    </row>
    <row r="1167" spans="2:18" ht="17.25" thickBot="1">
      <c r="B1167" s="8">
        <f t="shared" si="191"/>
        <v>20</v>
      </c>
      <c r="C1167" s="9">
        <v>1522110030</v>
      </c>
      <c r="D1167" s="28"/>
      <c r="E1167" s="37" t="s">
        <v>459</v>
      </c>
      <c r="F1167" s="10"/>
      <c r="G1167" s="10"/>
      <c r="H1167" s="9"/>
      <c r="I1167" s="10">
        <f t="shared" si="185"/>
        <v>0</v>
      </c>
      <c r="J1167" s="49"/>
      <c r="K1167" s="49"/>
      <c r="L1167" s="10">
        <f t="shared" si="186"/>
        <v>0</v>
      </c>
      <c r="M1167" s="10"/>
      <c r="N1167" s="10">
        <f t="shared" si="187"/>
        <v>0</v>
      </c>
      <c r="O1167" s="10"/>
      <c r="P1167" s="10">
        <f t="shared" si="188"/>
        <v>0</v>
      </c>
      <c r="Q1167" s="10">
        <f t="shared" si="189"/>
        <v>0</v>
      </c>
      <c r="R1167" s="11" t="str">
        <f>IF(Q1167&gt;=76,"A",IF(Q1167&gt;=66,G1167,IF(Q1167&gt;=56,"C",IF(Q1167&gt;=46,"D","E"))))</f>
        <v>E</v>
      </c>
    </row>
    <row r="1168" spans="2:18" ht="17.25" thickTop="1">
      <c r="B1168" s="8">
        <f t="shared" si="191"/>
        <v>21</v>
      </c>
      <c r="C1168" s="10">
        <v>1522110031</v>
      </c>
      <c r="D1168" s="28"/>
      <c r="E1168" s="37" t="s">
        <v>460</v>
      </c>
      <c r="F1168" s="10"/>
      <c r="G1168" s="10"/>
      <c r="H1168" s="5"/>
      <c r="I1168" s="10">
        <f t="shared" si="185"/>
        <v>0</v>
      </c>
      <c r="J1168" s="73"/>
      <c r="K1168" s="74"/>
      <c r="L1168" s="10">
        <f t="shared" si="186"/>
        <v>0</v>
      </c>
      <c r="M1168" s="30"/>
      <c r="N1168" s="10">
        <f t="shared" si="187"/>
        <v>0</v>
      </c>
      <c r="O1168" s="30"/>
      <c r="P1168" s="30">
        <f t="shared" si="188"/>
        <v>0</v>
      </c>
      <c r="Q1168" s="10">
        <f t="shared" si="189"/>
        <v>0</v>
      </c>
      <c r="R1168" s="7" t="str">
        <f>IF(Q1168&gt;=76,"A",IF(Q1168&gt;=66,"B",IF(Q1168&gt;=66,"C",IF(Q1168&gt;=46,"D","E"))))</f>
        <v>E</v>
      </c>
    </row>
    <row r="1169" spans="2:18" ht="17.25" thickBot="1">
      <c r="B1169" s="8">
        <f t="shared" si="191"/>
        <v>22</v>
      </c>
      <c r="C1169" s="9">
        <v>1522110032</v>
      </c>
      <c r="D1169" s="28"/>
      <c r="E1169" s="37" t="s">
        <v>461</v>
      </c>
      <c r="F1169" s="10"/>
      <c r="G1169" s="10"/>
      <c r="H1169" s="9"/>
      <c r="I1169" s="10">
        <f t="shared" si="185"/>
        <v>0</v>
      </c>
      <c r="J1169" s="49"/>
      <c r="K1169" s="49"/>
      <c r="L1169" s="10">
        <f t="shared" si="186"/>
        <v>0</v>
      </c>
      <c r="M1169" s="10"/>
      <c r="N1169" s="10">
        <f t="shared" si="187"/>
        <v>0</v>
      </c>
      <c r="O1169" s="10"/>
      <c r="P1169" s="10">
        <f t="shared" si="188"/>
        <v>0</v>
      </c>
      <c r="Q1169" s="10">
        <f t="shared" si="189"/>
        <v>0</v>
      </c>
      <c r="R1169" s="11" t="str">
        <f>IF(Q1169&gt;=76,"A",IF(Q1169&gt;=66,G1169,IF(Q1169&gt;=56,"C",IF(Q1169&gt;=46,"D","E"))))</f>
        <v>E</v>
      </c>
    </row>
    <row r="1170" spans="2:18" ht="17.25" thickTop="1">
      <c r="B1170" s="8">
        <f t="shared" si="191"/>
        <v>23</v>
      </c>
      <c r="C1170" s="9">
        <v>1522110033</v>
      </c>
      <c r="D1170" s="28"/>
      <c r="E1170" s="37" t="s">
        <v>462</v>
      </c>
      <c r="F1170" s="10"/>
      <c r="G1170" s="10"/>
      <c r="H1170" s="5"/>
      <c r="I1170" s="10">
        <f t="shared" si="185"/>
        <v>0</v>
      </c>
      <c r="J1170" s="73"/>
      <c r="K1170" s="74"/>
      <c r="L1170" s="10">
        <f t="shared" si="186"/>
        <v>0</v>
      </c>
      <c r="M1170" s="30"/>
      <c r="N1170" s="10">
        <f t="shared" si="187"/>
        <v>0</v>
      </c>
      <c r="O1170" s="30"/>
      <c r="P1170" s="30">
        <f t="shared" si="188"/>
        <v>0</v>
      </c>
      <c r="Q1170" s="10">
        <f t="shared" si="189"/>
        <v>0</v>
      </c>
      <c r="R1170" s="7" t="str">
        <f>IF(Q1170&gt;=76,"A",IF(Q1170&gt;=66,"B",IF(Q1170&gt;=66,"C",IF(Q1170&gt;=46,"D","E"))))</f>
        <v>E</v>
      </c>
    </row>
    <row r="1171" spans="2:18" ht="17.25" thickBot="1">
      <c r="B1171" s="8">
        <f t="shared" si="191"/>
        <v>24</v>
      </c>
      <c r="C1171" s="9">
        <v>1522110035</v>
      </c>
      <c r="D1171" s="28"/>
      <c r="E1171" s="37" t="s">
        <v>463</v>
      </c>
      <c r="F1171" s="10"/>
      <c r="G1171" s="10"/>
      <c r="H1171" s="9"/>
      <c r="I1171" s="10">
        <f t="shared" si="185"/>
        <v>0</v>
      </c>
      <c r="J1171" s="49"/>
      <c r="K1171" s="49"/>
      <c r="L1171" s="10">
        <f t="shared" si="186"/>
        <v>0</v>
      </c>
      <c r="M1171" s="10"/>
      <c r="N1171" s="10">
        <f t="shared" si="187"/>
        <v>0</v>
      </c>
      <c r="O1171" s="10"/>
      <c r="P1171" s="10">
        <f t="shared" si="188"/>
        <v>0</v>
      </c>
      <c r="Q1171" s="10">
        <f t="shared" si="189"/>
        <v>0</v>
      </c>
      <c r="R1171" s="11" t="str">
        <f>IF(Q1171&gt;=76,"A",IF(Q1171&gt;=66,G1171,IF(Q1171&gt;=56,"C",IF(Q1171&gt;=46,"D","E"))))</f>
        <v>E</v>
      </c>
    </row>
    <row r="1172" spans="2:18" ht="17.25" thickTop="1">
      <c r="B1172" s="8">
        <f t="shared" si="191"/>
        <v>25</v>
      </c>
      <c r="C1172" s="9">
        <v>1522110038</v>
      </c>
      <c r="D1172" s="28"/>
      <c r="E1172" s="37" t="s">
        <v>464</v>
      </c>
      <c r="F1172" s="10"/>
      <c r="G1172" s="10"/>
      <c r="H1172" s="5"/>
      <c r="I1172" s="10">
        <f t="shared" si="185"/>
        <v>0</v>
      </c>
      <c r="J1172" s="73"/>
      <c r="K1172" s="74"/>
      <c r="L1172" s="10">
        <f t="shared" si="186"/>
        <v>0</v>
      </c>
      <c r="M1172" s="30"/>
      <c r="N1172" s="10">
        <f t="shared" si="187"/>
        <v>0</v>
      </c>
      <c r="O1172" s="30"/>
      <c r="P1172" s="30">
        <f t="shared" si="188"/>
        <v>0</v>
      </c>
      <c r="Q1172" s="10">
        <f t="shared" si="189"/>
        <v>0</v>
      </c>
      <c r="R1172" s="7" t="str">
        <f>IF(Q1172&gt;=76,"A",IF(Q1172&gt;=66,"B",IF(Q1172&gt;=66,"C",IF(Q1172&gt;=46,"D","E"))))</f>
        <v>E</v>
      </c>
    </row>
    <row r="1173" spans="2:18" ht="17.25" thickBot="1">
      <c r="B1173" s="8">
        <f t="shared" si="191"/>
        <v>26</v>
      </c>
      <c r="C1173" s="9">
        <v>1522110039</v>
      </c>
      <c r="D1173" s="28"/>
      <c r="E1173" s="37" t="s">
        <v>465</v>
      </c>
      <c r="F1173" s="10"/>
      <c r="G1173" s="10"/>
      <c r="H1173" s="9"/>
      <c r="I1173" s="10">
        <f t="shared" si="185"/>
        <v>0</v>
      </c>
      <c r="J1173" s="49"/>
      <c r="K1173" s="49"/>
      <c r="L1173" s="10">
        <f t="shared" si="186"/>
        <v>0</v>
      </c>
      <c r="M1173" s="10"/>
      <c r="N1173" s="10">
        <f t="shared" si="187"/>
        <v>0</v>
      </c>
      <c r="O1173" s="10"/>
      <c r="P1173" s="10">
        <f t="shared" si="188"/>
        <v>0</v>
      </c>
      <c r="Q1173" s="10">
        <f t="shared" si="189"/>
        <v>0</v>
      </c>
      <c r="R1173" s="11" t="str">
        <f>IF(Q1173&gt;=76,"A",IF(Q1173&gt;=66,G1173,IF(Q1173&gt;=56,"C",IF(Q1173&gt;=46,"D","E"))))</f>
        <v>E</v>
      </c>
    </row>
    <row r="1174" spans="2:18" ht="17.25" thickTop="1">
      <c r="B1174" s="8">
        <f t="shared" si="191"/>
        <v>27</v>
      </c>
      <c r="C1174" s="9">
        <v>1522110040</v>
      </c>
      <c r="D1174" s="28"/>
      <c r="E1174" s="37" t="s">
        <v>466</v>
      </c>
      <c r="F1174" s="10"/>
      <c r="G1174" s="10"/>
      <c r="H1174" s="5"/>
      <c r="I1174" s="10">
        <f t="shared" si="185"/>
        <v>0</v>
      </c>
      <c r="J1174" s="73"/>
      <c r="K1174" s="74"/>
      <c r="L1174" s="10">
        <f t="shared" si="186"/>
        <v>0</v>
      </c>
      <c r="M1174" s="30"/>
      <c r="N1174" s="10">
        <f t="shared" si="187"/>
        <v>0</v>
      </c>
      <c r="O1174" s="30"/>
      <c r="P1174" s="30">
        <f t="shared" si="188"/>
        <v>0</v>
      </c>
      <c r="Q1174" s="10">
        <f t="shared" si="189"/>
        <v>0</v>
      </c>
      <c r="R1174" s="7" t="str">
        <f>IF(Q1174&gt;=76,"A",IF(Q1174&gt;=66,"B",IF(Q1174&gt;=66,"C",IF(Q1174&gt;=46,"D","E"))))</f>
        <v>E</v>
      </c>
    </row>
    <row r="1175" spans="2:18" ht="17.25" thickBot="1">
      <c r="B1175" s="8">
        <f t="shared" si="191"/>
        <v>28</v>
      </c>
      <c r="C1175" s="9">
        <v>1522110041</v>
      </c>
      <c r="D1175" s="28"/>
      <c r="E1175" s="37" t="s">
        <v>467</v>
      </c>
      <c r="F1175" s="10"/>
      <c r="G1175" s="10"/>
      <c r="H1175" s="9"/>
      <c r="I1175" s="10">
        <f t="shared" si="185"/>
        <v>0</v>
      </c>
      <c r="J1175" s="49"/>
      <c r="K1175" s="49"/>
      <c r="L1175" s="10">
        <f t="shared" si="186"/>
        <v>0</v>
      </c>
      <c r="M1175" s="10"/>
      <c r="N1175" s="10">
        <f t="shared" si="187"/>
        <v>0</v>
      </c>
      <c r="O1175" s="10"/>
      <c r="P1175" s="10">
        <f t="shared" si="188"/>
        <v>0</v>
      </c>
      <c r="Q1175" s="10">
        <f t="shared" si="189"/>
        <v>0</v>
      </c>
      <c r="R1175" s="11" t="str">
        <f>IF(Q1175&gt;=76,"A",IF(Q1175&gt;=66,G1175,IF(Q1175&gt;=56,"C",IF(Q1175&gt;=46,"D","E"))))</f>
        <v>E</v>
      </c>
    </row>
    <row r="1176" spans="2:18" ht="17.25" thickTop="1">
      <c r="B1176" s="8">
        <f t="shared" si="191"/>
        <v>29</v>
      </c>
      <c r="C1176" s="9">
        <v>1522110042</v>
      </c>
      <c r="D1176" s="28"/>
      <c r="E1176" s="37" t="s">
        <v>468</v>
      </c>
      <c r="F1176" s="10"/>
      <c r="G1176" s="10"/>
      <c r="H1176" s="5"/>
      <c r="I1176" s="10">
        <f t="shared" si="185"/>
        <v>0</v>
      </c>
      <c r="J1176" s="73"/>
      <c r="K1176" s="74"/>
      <c r="L1176" s="10">
        <f t="shared" si="186"/>
        <v>0</v>
      </c>
      <c r="M1176" s="30"/>
      <c r="N1176" s="10">
        <f t="shared" si="187"/>
        <v>0</v>
      </c>
      <c r="O1176" s="30"/>
      <c r="P1176" s="30">
        <f t="shared" si="188"/>
        <v>0</v>
      </c>
      <c r="Q1176" s="10">
        <f t="shared" si="189"/>
        <v>0</v>
      </c>
      <c r="R1176" s="7" t="str">
        <f>IF(Q1176&gt;=76,"A",IF(Q1176&gt;=66,"B",IF(Q1176&gt;=66,"C",IF(Q1176&gt;=46,"D","E"))))</f>
        <v>E</v>
      </c>
    </row>
    <row r="1177" spans="2:18" ht="17.25" thickBot="1">
      <c r="B1177" s="8">
        <f t="shared" si="191"/>
        <v>30</v>
      </c>
      <c r="C1177" s="9">
        <v>1522110043</v>
      </c>
      <c r="D1177" s="28"/>
      <c r="E1177" s="37" t="s">
        <v>469</v>
      </c>
      <c r="F1177" s="10"/>
      <c r="G1177" s="10"/>
      <c r="H1177" s="9"/>
      <c r="I1177" s="10">
        <f t="shared" si="185"/>
        <v>0</v>
      </c>
      <c r="J1177" s="49"/>
      <c r="K1177" s="49"/>
      <c r="L1177" s="10">
        <f t="shared" si="186"/>
        <v>0</v>
      </c>
      <c r="M1177" s="10"/>
      <c r="N1177" s="10">
        <f t="shared" si="187"/>
        <v>0</v>
      </c>
      <c r="O1177" s="10"/>
      <c r="P1177" s="10">
        <f t="shared" si="188"/>
        <v>0</v>
      </c>
      <c r="Q1177" s="10">
        <f t="shared" si="189"/>
        <v>0</v>
      </c>
      <c r="R1177" s="11" t="str">
        <f>IF(Q1177&gt;=76,"A",IF(Q1177&gt;=66,G1177,IF(Q1177&gt;=56,"C",IF(Q1177&gt;=46,"D","E"))))</f>
        <v>E</v>
      </c>
    </row>
    <row r="1178" spans="2:18" ht="17.25" thickTop="1">
      <c r="B1178" s="8">
        <f t="shared" si="191"/>
        <v>31</v>
      </c>
      <c r="C1178" s="9">
        <v>1522110044</v>
      </c>
      <c r="D1178" s="28"/>
      <c r="E1178" s="37" t="s">
        <v>470</v>
      </c>
      <c r="F1178" s="10"/>
      <c r="G1178" s="10"/>
      <c r="H1178" s="5"/>
      <c r="I1178" s="10">
        <f t="shared" si="185"/>
        <v>0</v>
      </c>
      <c r="J1178" s="73"/>
      <c r="K1178" s="74"/>
      <c r="L1178" s="10">
        <f t="shared" si="186"/>
        <v>0</v>
      </c>
      <c r="M1178" s="30"/>
      <c r="N1178" s="10">
        <f t="shared" si="187"/>
        <v>0</v>
      </c>
      <c r="O1178" s="30"/>
      <c r="P1178" s="30">
        <f t="shared" si="188"/>
        <v>0</v>
      </c>
      <c r="Q1178" s="10">
        <f t="shared" si="189"/>
        <v>0</v>
      </c>
      <c r="R1178" s="7" t="str">
        <f>IF(Q1178&gt;=76,"A",IF(Q1178&gt;=66,"B",IF(Q1178&gt;=66,"C",IF(Q1178&gt;=46,"D","E"))))</f>
        <v>E</v>
      </c>
    </row>
    <row r="1179" spans="2:18" ht="17.25" thickBot="1">
      <c r="B1179" s="8">
        <f t="shared" si="191"/>
        <v>32</v>
      </c>
      <c r="C1179" s="9">
        <v>1522110045</v>
      </c>
      <c r="D1179" s="28"/>
      <c r="E1179" s="37" t="s">
        <v>471</v>
      </c>
      <c r="F1179" s="10"/>
      <c r="G1179" s="10"/>
      <c r="H1179" s="9"/>
      <c r="I1179" s="10">
        <f t="shared" si="185"/>
        <v>0</v>
      </c>
      <c r="J1179" s="49"/>
      <c r="K1179" s="49"/>
      <c r="L1179" s="10">
        <f t="shared" si="186"/>
        <v>0</v>
      </c>
      <c r="M1179" s="10"/>
      <c r="N1179" s="10">
        <f t="shared" si="187"/>
        <v>0</v>
      </c>
      <c r="O1179" s="10"/>
      <c r="P1179" s="10">
        <f t="shared" si="188"/>
        <v>0</v>
      </c>
      <c r="Q1179" s="10">
        <f t="shared" si="189"/>
        <v>0</v>
      </c>
      <c r="R1179" s="11" t="str">
        <f>IF(Q1179&gt;=76,"A",IF(Q1179&gt;=66,G1179,IF(Q1179&gt;=56,"C",IF(Q1179&gt;=46,"D","E"))))</f>
        <v>E</v>
      </c>
    </row>
    <row r="1180" spans="2:18" ht="18" thickBot="1" thickTop="1">
      <c r="B1180" s="8">
        <f t="shared" si="191"/>
        <v>33</v>
      </c>
      <c r="C1180" s="9">
        <v>1522110046</v>
      </c>
      <c r="D1180" s="28"/>
      <c r="E1180" s="37" t="s">
        <v>472</v>
      </c>
      <c r="F1180" s="10"/>
      <c r="G1180" s="6"/>
      <c r="H1180" s="5"/>
      <c r="I1180" s="6">
        <f aca="true" t="shared" si="192" ref="I1180:I1187">10/100*G1180</f>
        <v>0</v>
      </c>
      <c r="J1180" s="73"/>
      <c r="K1180" s="74"/>
      <c r="L1180" s="6">
        <f aca="true" t="shared" si="193" ref="L1180:L1187">10/100*J1180</f>
        <v>0</v>
      </c>
      <c r="M1180" s="30"/>
      <c r="N1180" s="30">
        <f aca="true" t="shared" si="194" ref="N1180:N1187">30/100*M1180</f>
        <v>0</v>
      </c>
      <c r="O1180" s="30"/>
      <c r="P1180" s="30">
        <f aca="true" t="shared" si="195" ref="P1180:P1187">50/100*O1180</f>
        <v>0</v>
      </c>
      <c r="Q1180" s="6">
        <f aca="true" t="shared" si="196" ref="Q1180:Q1187">I1180+L1180+N1180+P1180</f>
        <v>0</v>
      </c>
      <c r="R1180" s="11" t="str">
        <f aca="true" t="shared" si="197" ref="R1180:R1187">IF(Q1180&gt;=76,"A",IF(Q1180&gt;=66,"B",IF(Q1180&gt;=56,"C",IF(Q1180&gt;=46,"D","E"))))</f>
        <v>E</v>
      </c>
    </row>
    <row r="1181" spans="2:18" ht="18" thickBot="1" thickTop="1">
      <c r="B1181" s="8">
        <f t="shared" si="191"/>
        <v>34</v>
      </c>
      <c r="C1181" s="9">
        <v>1522110052</v>
      </c>
      <c r="D1181" s="28"/>
      <c r="E1181" s="37" t="s">
        <v>473</v>
      </c>
      <c r="F1181" s="10"/>
      <c r="G1181" s="6"/>
      <c r="H1181" s="5"/>
      <c r="I1181" s="6">
        <f t="shared" si="192"/>
        <v>0</v>
      </c>
      <c r="J1181" s="73"/>
      <c r="K1181" s="74"/>
      <c r="L1181" s="6">
        <f t="shared" si="193"/>
        <v>0</v>
      </c>
      <c r="M1181" s="30"/>
      <c r="N1181" s="30">
        <f t="shared" si="194"/>
        <v>0</v>
      </c>
      <c r="O1181" s="30"/>
      <c r="P1181" s="30">
        <f t="shared" si="195"/>
        <v>0</v>
      </c>
      <c r="Q1181" s="6">
        <f t="shared" si="196"/>
        <v>0</v>
      </c>
      <c r="R1181" s="11" t="str">
        <f t="shared" si="197"/>
        <v>E</v>
      </c>
    </row>
    <row r="1182" spans="2:18" ht="18" thickBot="1" thickTop="1">
      <c r="B1182" s="8">
        <f t="shared" si="191"/>
        <v>35</v>
      </c>
      <c r="C1182" s="9">
        <v>1522110053</v>
      </c>
      <c r="D1182" s="28"/>
      <c r="E1182" s="37" t="s">
        <v>474</v>
      </c>
      <c r="F1182" s="10"/>
      <c r="G1182" s="6"/>
      <c r="H1182" s="5"/>
      <c r="I1182" s="6">
        <f t="shared" si="192"/>
        <v>0</v>
      </c>
      <c r="J1182" s="73"/>
      <c r="K1182" s="74"/>
      <c r="L1182" s="6">
        <f t="shared" si="193"/>
        <v>0</v>
      </c>
      <c r="M1182" s="30"/>
      <c r="N1182" s="30">
        <f t="shared" si="194"/>
        <v>0</v>
      </c>
      <c r="O1182" s="30"/>
      <c r="P1182" s="30">
        <f t="shared" si="195"/>
        <v>0</v>
      </c>
      <c r="Q1182" s="6">
        <f t="shared" si="196"/>
        <v>0</v>
      </c>
      <c r="R1182" s="11" t="str">
        <f t="shared" si="197"/>
        <v>E</v>
      </c>
    </row>
    <row r="1183" spans="2:18" ht="18" thickBot="1" thickTop="1">
      <c r="B1183" s="8">
        <v>36</v>
      </c>
      <c r="C1183" s="9">
        <v>1522110054</v>
      </c>
      <c r="D1183" s="28"/>
      <c r="E1183" s="37" t="s">
        <v>475</v>
      </c>
      <c r="F1183" s="10"/>
      <c r="G1183" s="6"/>
      <c r="H1183" s="5"/>
      <c r="I1183" s="6">
        <f t="shared" si="192"/>
        <v>0</v>
      </c>
      <c r="J1183" s="73"/>
      <c r="K1183" s="74"/>
      <c r="L1183" s="6">
        <f t="shared" si="193"/>
        <v>0</v>
      </c>
      <c r="M1183" s="30"/>
      <c r="N1183" s="30">
        <f t="shared" si="194"/>
        <v>0</v>
      </c>
      <c r="O1183" s="30"/>
      <c r="P1183" s="30">
        <f t="shared" si="195"/>
        <v>0</v>
      </c>
      <c r="Q1183" s="6">
        <f t="shared" si="196"/>
        <v>0</v>
      </c>
      <c r="R1183" s="11" t="str">
        <f t="shared" si="197"/>
        <v>E</v>
      </c>
    </row>
    <row r="1184" spans="2:18" ht="18" thickBot="1" thickTop="1">
      <c r="B1184" s="8">
        <v>37</v>
      </c>
      <c r="C1184" s="9">
        <v>1522110055</v>
      </c>
      <c r="D1184" s="28"/>
      <c r="E1184" s="37" t="s">
        <v>476</v>
      </c>
      <c r="F1184" s="10"/>
      <c r="G1184" s="6"/>
      <c r="H1184" s="5"/>
      <c r="I1184" s="6">
        <f t="shared" si="192"/>
        <v>0</v>
      </c>
      <c r="J1184" s="73"/>
      <c r="K1184" s="74"/>
      <c r="L1184" s="6">
        <f t="shared" si="193"/>
        <v>0</v>
      </c>
      <c r="M1184" s="30"/>
      <c r="N1184" s="30">
        <f t="shared" si="194"/>
        <v>0</v>
      </c>
      <c r="O1184" s="30"/>
      <c r="P1184" s="30">
        <f t="shared" si="195"/>
        <v>0</v>
      </c>
      <c r="Q1184" s="6">
        <f t="shared" si="196"/>
        <v>0</v>
      </c>
      <c r="R1184" s="11" t="str">
        <f t="shared" si="197"/>
        <v>E</v>
      </c>
    </row>
    <row r="1185" spans="2:18" ht="18" thickBot="1" thickTop="1">
      <c r="B1185" s="8">
        <v>38</v>
      </c>
      <c r="C1185" s="9">
        <v>1522110056</v>
      </c>
      <c r="D1185" s="28"/>
      <c r="E1185" s="37" t="s">
        <v>477</v>
      </c>
      <c r="F1185" s="10"/>
      <c r="G1185" s="6"/>
      <c r="H1185" s="5"/>
      <c r="I1185" s="6">
        <f t="shared" si="192"/>
        <v>0</v>
      </c>
      <c r="J1185" s="73"/>
      <c r="K1185" s="74"/>
      <c r="L1185" s="6">
        <f t="shared" si="193"/>
        <v>0</v>
      </c>
      <c r="M1185" s="30"/>
      <c r="N1185" s="30">
        <f t="shared" si="194"/>
        <v>0</v>
      </c>
      <c r="O1185" s="30"/>
      <c r="P1185" s="30">
        <f t="shared" si="195"/>
        <v>0</v>
      </c>
      <c r="Q1185" s="6">
        <f t="shared" si="196"/>
        <v>0</v>
      </c>
      <c r="R1185" s="11" t="str">
        <f t="shared" si="197"/>
        <v>E</v>
      </c>
    </row>
    <row r="1186" spans="2:18" ht="18" thickBot="1" thickTop="1">
      <c r="B1186" s="8">
        <v>39</v>
      </c>
      <c r="C1186" s="9">
        <v>1522110057</v>
      </c>
      <c r="D1186" s="28"/>
      <c r="E1186" s="37" t="s">
        <v>478</v>
      </c>
      <c r="F1186" s="10"/>
      <c r="G1186" s="6"/>
      <c r="H1186" s="5"/>
      <c r="I1186" s="6">
        <f t="shared" si="192"/>
        <v>0</v>
      </c>
      <c r="J1186" s="73"/>
      <c r="K1186" s="74"/>
      <c r="L1186" s="6">
        <f t="shared" si="193"/>
        <v>0</v>
      </c>
      <c r="M1186" s="30"/>
      <c r="N1186" s="30">
        <f t="shared" si="194"/>
        <v>0</v>
      </c>
      <c r="O1186" s="30"/>
      <c r="P1186" s="30">
        <f t="shared" si="195"/>
        <v>0</v>
      </c>
      <c r="Q1186" s="6">
        <f t="shared" si="196"/>
        <v>0</v>
      </c>
      <c r="R1186" s="11" t="str">
        <f t="shared" si="197"/>
        <v>E</v>
      </c>
    </row>
    <row r="1187" spans="2:18" ht="17.25" thickTop="1">
      <c r="B1187" s="8">
        <v>40</v>
      </c>
      <c r="C1187" s="9">
        <v>1522110059</v>
      </c>
      <c r="D1187" s="28"/>
      <c r="E1187" s="37" t="s">
        <v>479</v>
      </c>
      <c r="F1187" s="10"/>
      <c r="G1187" s="6"/>
      <c r="H1187" s="5"/>
      <c r="I1187" s="6">
        <f t="shared" si="192"/>
        <v>0</v>
      </c>
      <c r="J1187" s="73"/>
      <c r="K1187" s="74"/>
      <c r="L1187" s="6">
        <f t="shared" si="193"/>
        <v>0</v>
      </c>
      <c r="M1187" s="30"/>
      <c r="N1187" s="30">
        <f t="shared" si="194"/>
        <v>0</v>
      </c>
      <c r="O1187" s="30"/>
      <c r="P1187" s="30">
        <f t="shared" si="195"/>
        <v>0</v>
      </c>
      <c r="Q1187" s="6">
        <f t="shared" si="196"/>
        <v>0</v>
      </c>
      <c r="R1187" s="11" t="str">
        <f t="shared" si="197"/>
        <v>E</v>
      </c>
    </row>
    <row r="1188" spans="15:18" ht="15.75">
      <c r="O1188" s="23" t="s">
        <v>440</v>
      </c>
      <c r="P1188" s="23"/>
      <c r="Q1188" s="23" t="s">
        <v>369</v>
      </c>
      <c r="R1188" s="23" t="s">
        <v>368</v>
      </c>
    </row>
    <row r="1189" spans="15:18" ht="15.75">
      <c r="O1189" s="23" t="s">
        <v>18</v>
      </c>
      <c r="P1189" s="23"/>
      <c r="Q1189" s="23"/>
      <c r="R1189" s="23"/>
    </row>
    <row r="1190" spans="15:18" ht="15">
      <c r="O1190" s="24"/>
      <c r="P1190" s="24"/>
      <c r="Q1190" s="24"/>
      <c r="R1190" s="24"/>
    </row>
    <row r="1191" spans="15:18" ht="15">
      <c r="O1191" s="24"/>
      <c r="P1191" s="24"/>
      <c r="Q1191" s="24"/>
      <c r="R1191" s="24"/>
    </row>
    <row r="1192" spans="15:18" ht="15">
      <c r="O1192" s="24"/>
      <c r="P1192" s="24"/>
      <c r="Q1192" s="24"/>
      <c r="R1192" s="24"/>
    </row>
    <row r="1193" spans="15:18" ht="15">
      <c r="O1193" s="24" t="s">
        <v>28</v>
      </c>
      <c r="P1193" s="24"/>
      <c r="Q1193" s="24"/>
      <c r="R1193" s="24"/>
    </row>
    <row r="1198" spans="2:17" ht="18.75">
      <c r="B1198" s="1"/>
      <c r="D1198" s="71" t="s">
        <v>17</v>
      </c>
      <c r="E1198" s="71"/>
      <c r="F1198" s="71"/>
      <c r="G1198" s="71"/>
      <c r="H1198" s="71"/>
      <c r="I1198" s="71"/>
      <c r="J1198" s="71"/>
      <c r="K1198" s="71"/>
      <c r="L1198" s="71"/>
      <c r="M1198" s="71"/>
      <c r="N1198" s="71"/>
      <c r="O1198" s="71"/>
      <c r="P1198" s="71"/>
      <c r="Q1198" s="71"/>
    </row>
    <row r="1199" spans="2:18" ht="18">
      <c r="B1199" s="71" t="s">
        <v>439</v>
      </c>
      <c r="C1199" s="71"/>
      <c r="D1199" s="71"/>
      <c r="E1199" s="71"/>
      <c r="F1199" s="71"/>
      <c r="G1199" s="71"/>
      <c r="H1199" s="71"/>
      <c r="I1199" s="71"/>
      <c r="J1199" s="71"/>
      <c r="K1199" s="71"/>
      <c r="L1199" s="71"/>
      <c r="M1199" s="71"/>
      <c r="N1199" s="71"/>
      <c r="O1199" s="71"/>
      <c r="P1199" s="71"/>
      <c r="Q1199" s="71"/>
      <c r="R1199" s="71"/>
    </row>
    <row r="1200" spans="3:18" ht="15">
      <c r="C1200" s="1"/>
      <c r="D1200" s="1"/>
      <c r="E1200" s="1"/>
      <c r="K1200" s="72"/>
      <c r="L1200" s="72"/>
      <c r="M1200" s="72"/>
      <c r="N1200" s="72"/>
      <c r="O1200" s="72"/>
      <c r="P1200" s="72"/>
      <c r="Q1200" s="72"/>
      <c r="R1200" s="72"/>
    </row>
    <row r="1201" spans="2:18" ht="16.5">
      <c r="B1201" s="1"/>
      <c r="C1201" s="1"/>
      <c r="D1201" s="1"/>
      <c r="E1201" s="1"/>
      <c r="F1201" s="18" t="s">
        <v>10</v>
      </c>
      <c r="G1201" s="18"/>
      <c r="H1201" s="18" t="s">
        <v>10</v>
      </c>
      <c r="I1201" s="18"/>
      <c r="J1201" s="18" t="s">
        <v>15</v>
      </c>
      <c r="K1201" s="52" t="s">
        <v>70</v>
      </c>
      <c r="L1201" s="52"/>
      <c r="M1201" s="52"/>
      <c r="N1201" s="52"/>
      <c r="O1201" s="52"/>
      <c r="P1201" s="52"/>
      <c r="Q1201" s="52"/>
      <c r="R1201" s="52"/>
    </row>
    <row r="1202" spans="2:18" ht="16.5">
      <c r="B1202" s="1"/>
      <c r="C1202" s="1"/>
      <c r="D1202" s="1"/>
      <c r="E1202" s="1"/>
      <c r="F1202" s="18" t="s">
        <v>11</v>
      </c>
      <c r="G1202" s="18"/>
      <c r="H1202" s="18" t="s">
        <v>11</v>
      </c>
      <c r="I1202" s="18"/>
      <c r="J1202" s="18" t="s">
        <v>15</v>
      </c>
      <c r="K1202" s="52" t="s">
        <v>71</v>
      </c>
      <c r="L1202" s="52"/>
      <c r="M1202" s="52"/>
      <c r="N1202" s="52"/>
      <c r="O1202" s="52"/>
      <c r="P1202" s="52"/>
      <c r="Q1202" s="52"/>
      <c r="R1202" s="52"/>
    </row>
    <row r="1203" spans="2:18" ht="16.5">
      <c r="B1203" s="1"/>
      <c r="C1203" s="1"/>
      <c r="D1203" s="1"/>
      <c r="E1203" s="1"/>
      <c r="F1203" s="18" t="s">
        <v>12</v>
      </c>
      <c r="G1203" s="18"/>
      <c r="H1203" s="18" t="s">
        <v>12</v>
      </c>
      <c r="I1203" s="18"/>
      <c r="J1203" s="18" t="s">
        <v>15</v>
      </c>
      <c r="K1203" s="52" t="s">
        <v>363</v>
      </c>
      <c r="L1203" s="52"/>
      <c r="M1203" s="52"/>
      <c r="N1203" s="52"/>
      <c r="O1203" s="52"/>
      <c r="P1203" s="52"/>
      <c r="Q1203" s="52"/>
      <c r="R1203" s="52"/>
    </row>
    <row r="1204" spans="2:18" ht="16.5">
      <c r="B1204" s="1"/>
      <c r="C1204" s="1"/>
      <c r="D1204" s="1"/>
      <c r="E1204" s="1"/>
      <c r="F1204" s="18" t="s">
        <v>13</v>
      </c>
      <c r="G1204" s="18"/>
      <c r="H1204" s="18" t="s">
        <v>13</v>
      </c>
      <c r="I1204" s="18"/>
      <c r="J1204" s="18" t="s">
        <v>15</v>
      </c>
      <c r="K1204" s="52" t="s">
        <v>228</v>
      </c>
      <c r="L1204" s="52"/>
      <c r="M1204" s="52"/>
      <c r="N1204" s="52"/>
      <c r="O1204" s="52"/>
      <c r="P1204" s="52"/>
      <c r="Q1204" s="52"/>
      <c r="R1204" s="52"/>
    </row>
    <row r="1205" spans="2:18" ht="15.75" thickBot="1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2:18" ht="17.25" thickTop="1">
      <c r="B1206" s="53" t="s">
        <v>0</v>
      </c>
      <c r="C1206" s="56" t="s">
        <v>3</v>
      </c>
      <c r="D1206" s="59" t="s">
        <v>4</v>
      </c>
      <c r="E1206" s="60"/>
      <c r="F1206" s="56" t="s">
        <v>2</v>
      </c>
      <c r="G1206" s="65" t="s">
        <v>1</v>
      </c>
      <c r="H1206" s="66"/>
      <c r="I1206" s="66"/>
      <c r="J1206" s="66"/>
      <c r="K1206" s="66"/>
      <c r="L1206" s="66"/>
      <c r="M1206" s="66"/>
      <c r="N1206" s="66"/>
      <c r="O1206" s="66"/>
      <c r="P1206" s="67"/>
      <c r="Q1206" s="12"/>
      <c r="R1206" s="13"/>
    </row>
    <row r="1207" spans="2:18" ht="16.5">
      <c r="B1207" s="54"/>
      <c r="C1207" s="57"/>
      <c r="D1207" s="61"/>
      <c r="E1207" s="62"/>
      <c r="F1207" s="57"/>
      <c r="G1207" s="68" t="s">
        <v>14</v>
      </c>
      <c r="H1207" s="69"/>
      <c r="I1207" s="70"/>
      <c r="J1207" s="68" t="s">
        <v>6</v>
      </c>
      <c r="K1207" s="69"/>
      <c r="L1207" s="70"/>
      <c r="M1207" s="68" t="s">
        <v>7</v>
      </c>
      <c r="N1207" s="70"/>
      <c r="O1207" s="68" t="s">
        <v>8</v>
      </c>
      <c r="P1207" s="70"/>
      <c r="Q1207" s="15" t="s">
        <v>16</v>
      </c>
      <c r="R1207" s="16" t="s">
        <v>9</v>
      </c>
    </row>
    <row r="1208" spans="2:18" ht="17.25" thickBot="1">
      <c r="B1208" s="55"/>
      <c r="C1208" s="58"/>
      <c r="D1208" s="63"/>
      <c r="E1208" s="64"/>
      <c r="F1208" s="58"/>
      <c r="G1208" s="19" t="s">
        <v>5</v>
      </c>
      <c r="H1208" s="20"/>
      <c r="I1208" s="21">
        <v>0.1</v>
      </c>
      <c r="J1208" s="50" t="s">
        <v>5</v>
      </c>
      <c r="K1208" s="51"/>
      <c r="L1208" s="21">
        <v>0.1</v>
      </c>
      <c r="M1208" s="22" t="s">
        <v>5</v>
      </c>
      <c r="N1208" s="21">
        <v>0.3</v>
      </c>
      <c r="O1208" s="22" t="s">
        <v>5</v>
      </c>
      <c r="P1208" s="21">
        <v>0.5</v>
      </c>
      <c r="Q1208" s="14"/>
      <c r="R1208" s="17"/>
    </row>
    <row r="1209" spans="2:18" ht="17.25" thickTop="1">
      <c r="B1209" s="4">
        <v>1</v>
      </c>
      <c r="C1209" s="29">
        <v>1522110061</v>
      </c>
      <c r="D1209" s="32"/>
      <c r="E1209" s="36" t="s">
        <v>480</v>
      </c>
      <c r="F1209" s="6"/>
      <c r="G1209" s="10"/>
      <c r="H1209" s="5"/>
      <c r="I1209" s="10">
        <f aca="true" t="shared" si="198" ref="I1209:I1240">G1209*0.1</f>
        <v>0</v>
      </c>
      <c r="J1209" s="73"/>
      <c r="K1209" s="74"/>
      <c r="L1209" s="10">
        <f aca="true" t="shared" si="199" ref="L1209:L1240">10/100*J1209</f>
        <v>0</v>
      </c>
      <c r="M1209" s="30"/>
      <c r="N1209" s="10">
        <f aca="true" t="shared" si="200" ref="N1209:N1240">30/100*M1209</f>
        <v>0</v>
      </c>
      <c r="O1209" s="30"/>
      <c r="P1209" s="30">
        <f aca="true" t="shared" si="201" ref="P1209:P1240">50/100*O1209</f>
        <v>0</v>
      </c>
      <c r="Q1209" s="10">
        <f aca="true" t="shared" si="202" ref="Q1209:Q1240">I1209+L1209+N1209+P1209</f>
        <v>0</v>
      </c>
      <c r="R1209" s="7" t="str">
        <f>IF(Q1209&gt;=76,"A",IF(Q1209&gt;=66,"B",IF(Q1209&gt;=66,"C",IF(Q1209&gt;=46,"D","E"))))</f>
        <v>E</v>
      </c>
    </row>
    <row r="1210" spans="2:18" ht="17.25" thickBot="1">
      <c r="B1210" s="8">
        <f aca="true" t="shared" si="203" ref="B1210:B1216">B1209+1</f>
        <v>2</v>
      </c>
      <c r="C1210" s="9">
        <v>1522110062</v>
      </c>
      <c r="D1210" s="28"/>
      <c r="E1210" s="37" t="s">
        <v>481</v>
      </c>
      <c r="F1210" s="10"/>
      <c r="G1210" s="10"/>
      <c r="H1210" s="9"/>
      <c r="I1210" s="10">
        <f t="shared" si="198"/>
        <v>0</v>
      </c>
      <c r="J1210" s="49"/>
      <c r="K1210" s="49"/>
      <c r="L1210" s="10">
        <f t="shared" si="199"/>
        <v>0</v>
      </c>
      <c r="M1210" s="10"/>
      <c r="N1210" s="10">
        <f t="shared" si="200"/>
        <v>0</v>
      </c>
      <c r="O1210" s="10"/>
      <c r="P1210" s="10">
        <f t="shared" si="201"/>
        <v>0</v>
      </c>
      <c r="Q1210" s="10">
        <f t="shared" si="202"/>
        <v>0</v>
      </c>
      <c r="R1210" s="11" t="str">
        <f>IF(Q1210&gt;=76,"A",IF(Q1210&gt;=66,G1210,IF(Q1210&gt;=56,"C",IF(Q1210&gt;=46,"D","E"))))</f>
        <v>E</v>
      </c>
    </row>
    <row r="1211" spans="2:18" ht="17.25" thickTop="1">
      <c r="B1211" s="8">
        <f t="shared" si="203"/>
        <v>3</v>
      </c>
      <c r="C1211" s="9">
        <v>1522110063</v>
      </c>
      <c r="D1211" s="28"/>
      <c r="E1211" s="37" t="s">
        <v>482</v>
      </c>
      <c r="F1211" s="10"/>
      <c r="G1211" s="10"/>
      <c r="H1211" s="5"/>
      <c r="I1211" s="10">
        <f t="shared" si="198"/>
        <v>0</v>
      </c>
      <c r="J1211" s="73"/>
      <c r="K1211" s="74"/>
      <c r="L1211" s="10">
        <f t="shared" si="199"/>
        <v>0</v>
      </c>
      <c r="M1211" s="30"/>
      <c r="N1211" s="10">
        <f t="shared" si="200"/>
        <v>0</v>
      </c>
      <c r="O1211" s="30"/>
      <c r="P1211" s="30">
        <f t="shared" si="201"/>
        <v>0</v>
      </c>
      <c r="Q1211" s="10">
        <f t="shared" si="202"/>
        <v>0</v>
      </c>
      <c r="R1211" s="7" t="str">
        <f>IF(Q1211&gt;=76,"A",IF(Q1211&gt;=66,"B",IF(Q1211&gt;=66,"C",IF(Q1211&gt;=46,"D","E"))))</f>
        <v>E</v>
      </c>
    </row>
    <row r="1212" spans="2:18" ht="17.25" thickBot="1">
      <c r="B1212" s="8">
        <f t="shared" si="203"/>
        <v>4</v>
      </c>
      <c r="C1212" s="9">
        <v>1522110065</v>
      </c>
      <c r="D1212" s="28"/>
      <c r="E1212" s="37" t="s">
        <v>483</v>
      </c>
      <c r="F1212" s="35"/>
      <c r="G1212" s="10"/>
      <c r="H1212" s="9"/>
      <c r="I1212" s="10">
        <f t="shared" si="198"/>
        <v>0</v>
      </c>
      <c r="J1212" s="49"/>
      <c r="K1212" s="49"/>
      <c r="L1212" s="10">
        <f t="shared" si="199"/>
        <v>0</v>
      </c>
      <c r="M1212" s="10"/>
      <c r="N1212" s="10">
        <f t="shared" si="200"/>
        <v>0</v>
      </c>
      <c r="O1212" s="10"/>
      <c r="P1212" s="10">
        <f t="shared" si="201"/>
        <v>0</v>
      </c>
      <c r="Q1212" s="10">
        <f t="shared" si="202"/>
        <v>0</v>
      </c>
      <c r="R1212" s="11" t="str">
        <f>IF(Q1212&gt;=76,"A",IF(Q1212&gt;=66,G1212,IF(Q1212&gt;=56,"C",IF(Q1212&gt;=46,"D","E"))))</f>
        <v>E</v>
      </c>
    </row>
    <row r="1213" spans="2:18" ht="17.25" thickTop="1">
      <c r="B1213" s="8">
        <f t="shared" si="203"/>
        <v>5</v>
      </c>
      <c r="C1213" s="9">
        <v>1522110066</v>
      </c>
      <c r="D1213" s="28"/>
      <c r="E1213" s="37" t="s">
        <v>484</v>
      </c>
      <c r="F1213" s="35"/>
      <c r="G1213" s="10"/>
      <c r="H1213" s="5"/>
      <c r="I1213" s="10">
        <f t="shared" si="198"/>
        <v>0</v>
      </c>
      <c r="J1213" s="73"/>
      <c r="K1213" s="74"/>
      <c r="L1213" s="10">
        <f t="shared" si="199"/>
        <v>0</v>
      </c>
      <c r="M1213" s="30"/>
      <c r="N1213" s="10">
        <f t="shared" si="200"/>
        <v>0</v>
      </c>
      <c r="O1213" s="30"/>
      <c r="P1213" s="30">
        <f t="shared" si="201"/>
        <v>0</v>
      </c>
      <c r="Q1213" s="10">
        <f t="shared" si="202"/>
        <v>0</v>
      </c>
      <c r="R1213" s="7" t="str">
        <f>IF(Q1213&gt;=76,"A",IF(Q1213&gt;=66,"B",IF(Q1213&gt;=66,"C",IF(Q1213&gt;=46,"D","E"))))</f>
        <v>E</v>
      </c>
    </row>
    <row r="1214" spans="2:18" ht="17.25" thickBot="1">
      <c r="B1214" s="8">
        <f t="shared" si="203"/>
        <v>6</v>
      </c>
      <c r="C1214" s="9">
        <v>1522110068</v>
      </c>
      <c r="D1214" s="28"/>
      <c r="E1214" s="37" t="s">
        <v>485</v>
      </c>
      <c r="F1214" s="10"/>
      <c r="G1214" s="10"/>
      <c r="H1214" s="9"/>
      <c r="I1214" s="10">
        <f t="shared" si="198"/>
        <v>0</v>
      </c>
      <c r="J1214" s="49"/>
      <c r="K1214" s="49"/>
      <c r="L1214" s="10">
        <f t="shared" si="199"/>
        <v>0</v>
      </c>
      <c r="M1214" s="10"/>
      <c r="N1214" s="10">
        <f t="shared" si="200"/>
        <v>0</v>
      </c>
      <c r="O1214" s="10"/>
      <c r="P1214" s="10">
        <f t="shared" si="201"/>
        <v>0</v>
      </c>
      <c r="Q1214" s="10">
        <f t="shared" si="202"/>
        <v>0</v>
      </c>
      <c r="R1214" s="11" t="str">
        <f>IF(Q1214&gt;=76,"A",IF(Q1214&gt;=66,G1214,IF(Q1214&gt;=56,"C",IF(Q1214&gt;=46,"D","E"))))</f>
        <v>E</v>
      </c>
    </row>
    <row r="1215" spans="2:18" ht="17.25" thickTop="1">
      <c r="B1215" s="8">
        <f t="shared" si="203"/>
        <v>7</v>
      </c>
      <c r="C1215" s="9">
        <v>1522110070</v>
      </c>
      <c r="D1215" s="28"/>
      <c r="E1215" s="37" t="s">
        <v>486</v>
      </c>
      <c r="F1215" s="10"/>
      <c r="G1215" s="10"/>
      <c r="H1215" s="5"/>
      <c r="I1215" s="10">
        <f t="shared" si="198"/>
        <v>0</v>
      </c>
      <c r="J1215" s="73"/>
      <c r="K1215" s="74"/>
      <c r="L1215" s="10">
        <f t="shared" si="199"/>
        <v>0</v>
      </c>
      <c r="M1215" s="30"/>
      <c r="N1215" s="10">
        <f t="shared" si="200"/>
        <v>0</v>
      </c>
      <c r="O1215" s="30"/>
      <c r="P1215" s="30">
        <f t="shared" si="201"/>
        <v>0</v>
      </c>
      <c r="Q1215" s="10">
        <f t="shared" si="202"/>
        <v>0</v>
      </c>
      <c r="R1215" s="7" t="str">
        <f>IF(Q1215&gt;=76,"A",IF(Q1215&gt;=66,"B",IF(Q1215&gt;=66,"C",IF(Q1215&gt;=46,"D","E"))))</f>
        <v>E</v>
      </c>
    </row>
    <row r="1216" spans="2:18" ht="17.25" thickBot="1">
      <c r="B1216" s="8">
        <f t="shared" si="203"/>
        <v>8</v>
      </c>
      <c r="C1216" s="9">
        <v>1522110071</v>
      </c>
      <c r="D1216" s="28"/>
      <c r="E1216" s="37" t="s">
        <v>487</v>
      </c>
      <c r="F1216" s="10"/>
      <c r="G1216" s="10"/>
      <c r="H1216" s="9"/>
      <c r="I1216" s="10">
        <f t="shared" si="198"/>
        <v>0</v>
      </c>
      <c r="J1216" s="49"/>
      <c r="K1216" s="49"/>
      <c r="L1216" s="10">
        <f t="shared" si="199"/>
        <v>0</v>
      </c>
      <c r="M1216" s="10"/>
      <c r="N1216" s="10">
        <f t="shared" si="200"/>
        <v>0</v>
      </c>
      <c r="O1216" s="10"/>
      <c r="P1216" s="10">
        <f t="shared" si="201"/>
        <v>0</v>
      </c>
      <c r="Q1216" s="10">
        <f t="shared" si="202"/>
        <v>0</v>
      </c>
      <c r="R1216" s="11" t="str">
        <f>IF(Q1216&gt;=76,"A",IF(Q1216&gt;=66,G1216,IF(Q1216&gt;=56,"C",IF(Q1216&gt;=46,"D","E"))))</f>
        <v>E</v>
      </c>
    </row>
    <row r="1217" spans="2:18" ht="17.25" thickTop="1">
      <c r="B1217" s="8">
        <v>9</v>
      </c>
      <c r="C1217" s="9">
        <v>1522110072</v>
      </c>
      <c r="D1217" s="28"/>
      <c r="E1217" s="37" t="s">
        <v>488</v>
      </c>
      <c r="F1217" s="10"/>
      <c r="G1217" s="10"/>
      <c r="H1217" s="5"/>
      <c r="I1217" s="10">
        <f t="shared" si="198"/>
        <v>0</v>
      </c>
      <c r="J1217" s="73"/>
      <c r="K1217" s="74"/>
      <c r="L1217" s="10">
        <f t="shared" si="199"/>
        <v>0</v>
      </c>
      <c r="M1217" s="30"/>
      <c r="N1217" s="10">
        <f t="shared" si="200"/>
        <v>0</v>
      </c>
      <c r="O1217" s="30"/>
      <c r="P1217" s="30">
        <f t="shared" si="201"/>
        <v>0</v>
      </c>
      <c r="Q1217" s="10">
        <f t="shared" si="202"/>
        <v>0</v>
      </c>
      <c r="R1217" s="7" t="str">
        <f>IF(Q1217&gt;=76,"A",IF(Q1217&gt;=66,"B",IF(Q1217&gt;=66,"C",IF(Q1217&gt;=46,"D","E"))))</f>
        <v>E</v>
      </c>
    </row>
    <row r="1218" spans="2:18" ht="17.25" thickBot="1">
      <c r="B1218" s="8">
        <v>10</v>
      </c>
      <c r="C1218" s="10">
        <v>1522110073</v>
      </c>
      <c r="D1218" s="28"/>
      <c r="E1218" s="37" t="s">
        <v>489</v>
      </c>
      <c r="F1218" s="10"/>
      <c r="G1218" s="10"/>
      <c r="H1218" s="9"/>
      <c r="I1218" s="10">
        <f t="shared" si="198"/>
        <v>0</v>
      </c>
      <c r="J1218" s="49"/>
      <c r="K1218" s="49"/>
      <c r="L1218" s="10">
        <f t="shared" si="199"/>
        <v>0</v>
      </c>
      <c r="M1218" s="10"/>
      <c r="N1218" s="10">
        <f t="shared" si="200"/>
        <v>0</v>
      </c>
      <c r="O1218" s="10"/>
      <c r="P1218" s="10">
        <f t="shared" si="201"/>
        <v>0</v>
      </c>
      <c r="Q1218" s="10">
        <f t="shared" si="202"/>
        <v>0</v>
      </c>
      <c r="R1218" s="11" t="str">
        <f>IF(Q1218&gt;=76,"A",IF(Q1218&gt;=66,G1218,IF(Q1218&gt;=56,"C",IF(Q1218&gt;=46,"D","E"))))</f>
        <v>E</v>
      </c>
    </row>
    <row r="1219" spans="2:18" ht="17.25" thickTop="1">
      <c r="B1219" s="8">
        <v>11</v>
      </c>
      <c r="C1219" s="10">
        <v>1522110075</v>
      </c>
      <c r="D1219" s="28"/>
      <c r="E1219" s="37" t="s">
        <v>490</v>
      </c>
      <c r="F1219" s="10"/>
      <c r="G1219" s="10"/>
      <c r="H1219" s="5"/>
      <c r="I1219" s="10">
        <f t="shared" si="198"/>
        <v>0</v>
      </c>
      <c r="J1219" s="73"/>
      <c r="K1219" s="74"/>
      <c r="L1219" s="10">
        <f t="shared" si="199"/>
        <v>0</v>
      </c>
      <c r="M1219" s="30"/>
      <c r="N1219" s="10">
        <f t="shared" si="200"/>
        <v>0</v>
      </c>
      <c r="O1219" s="30"/>
      <c r="P1219" s="30">
        <f t="shared" si="201"/>
        <v>0</v>
      </c>
      <c r="Q1219" s="10">
        <f t="shared" si="202"/>
        <v>0</v>
      </c>
      <c r="R1219" s="7" t="str">
        <f>IF(Q1219&gt;=76,"A",IF(Q1219&gt;=66,"B",IF(Q1219&gt;=66,"C",IF(Q1219&gt;=46,"D","E"))))</f>
        <v>E</v>
      </c>
    </row>
    <row r="1220" spans="2:18" ht="17.25" thickBot="1">
      <c r="B1220" s="8">
        <f>B1219+1</f>
        <v>12</v>
      </c>
      <c r="C1220" s="9">
        <v>1522110077</v>
      </c>
      <c r="D1220" s="28"/>
      <c r="E1220" s="37" t="s">
        <v>491</v>
      </c>
      <c r="F1220" s="10"/>
      <c r="G1220" s="10"/>
      <c r="H1220" s="9"/>
      <c r="I1220" s="10">
        <f t="shared" si="198"/>
        <v>0</v>
      </c>
      <c r="J1220" s="49"/>
      <c r="K1220" s="49"/>
      <c r="L1220" s="10">
        <f t="shared" si="199"/>
        <v>0</v>
      </c>
      <c r="M1220" s="10"/>
      <c r="N1220" s="10">
        <f t="shared" si="200"/>
        <v>0</v>
      </c>
      <c r="O1220" s="10"/>
      <c r="P1220" s="10">
        <f t="shared" si="201"/>
        <v>0</v>
      </c>
      <c r="Q1220" s="10">
        <f t="shared" si="202"/>
        <v>0</v>
      </c>
      <c r="R1220" s="11" t="str">
        <f>IF(Q1220&gt;=76,"A",IF(Q1220&gt;=66,G1220,IF(Q1220&gt;=56,"C",IF(Q1220&gt;=46,"D","E"))))</f>
        <v>E</v>
      </c>
    </row>
    <row r="1221" spans="2:18" ht="17.25" thickTop="1">
      <c r="B1221" s="8">
        <v>13</v>
      </c>
      <c r="C1221" s="9">
        <v>1522110078</v>
      </c>
      <c r="D1221" s="28"/>
      <c r="E1221" s="37" t="s">
        <v>492</v>
      </c>
      <c r="F1221" s="35"/>
      <c r="G1221" s="10"/>
      <c r="H1221" s="5"/>
      <c r="I1221" s="10">
        <f t="shared" si="198"/>
        <v>0</v>
      </c>
      <c r="J1221" s="73"/>
      <c r="K1221" s="74"/>
      <c r="L1221" s="10">
        <f t="shared" si="199"/>
        <v>0</v>
      </c>
      <c r="M1221" s="30"/>
      <c r="N1221" s="10">
        <f t="shared" si="200"/>
        <v>0</v>
      </c>
      <c r="O1221" s="30"/>
      <c r="P1221" s="30">
        <f t="shared" si="201"/>
        <v>0</v>
      </c>
      <c r="Q1221" s="10">
        <f t="shared" si="202"/>
        <v>0</v>
      </c>
      <c r="R1221" s="7" t="str">
        <f>IF(Q1221&gt;=76,"A",IF(Q1221&gt;=66,"B",IF(Q1221&gt;=66,"C",IF(Q1221&gt;=46,"D","E"))))</f>
        <v>E</v>
      </c>
    </row>
    <row r="1222" spans="2:18" ht="17.25" thickBot="1">
      <c r="B1222" s="8">
        <f>B1221+1</f>
        <v>14</v>
      </c>
      <c r="C1222" s="9">
        <v>1522110080</v>
      </c>
      <c r="D1222" s="28"/>
      <c r="E1222" s="37" t="s">
        <v>493</v>
      </c>
      <c r="F1222" s="10"/>
      <c r="G1222" s="10"/>
      <c r="H1222" s="9"/>
      <c r="I1222" s="10">
        <f t="shared" si="198"/>
        <v>0</v>
      </c>
      <c r="J1222" s="49"/>
      <c r="K1222" s="49"/>
      <c r="L1222" s="10">
        <f t="shared" si="199"/>
        <v>0</v>
      </c>
      <c r="M1222" s="10"/>
      <c r="N1222" s="10">
        <f t="shared" si="200"/>
        <v>0</v>
      </c>
      <c r="O1222" s="10"/>
      <c r="P1222" s="10">
        <f t="shared" si="201"/>
        <v>0</v>
      </c>
      <c r="Q1222" s="10">
        <f t="shared" si="202"/>
        <v>0</v>
      </c>
      <c r="R1222" s="11" t="str">
        <f>IF(Q1222&gt;=76,"A",IF(Q1222&gt;=66,G1222,IF(Q1222&gt;=56,"C",IF(Q1222&gt;=46,"D","E"))))</f>
        <v>E</v>
      </c>
    </row>
    <row r="1223" spans="2:18" ht="17.25" thickTop="1">
      <c r="B1223" s="8">
        <f>B1222+1</f>
        <v>15</v>
      </c>
      <c r="C1223" s="9">
        <v>1522110083</v>
      </c>
      <c r="D1223" s="28"/>
      <c r="E1223" s="37" t="s">
        <v>494</v>
      </c>
      <c r="F1223" s="10"/>
      <c r="G1223" s="10"/>
      <c r="H1223" s="5"/>
      <c r="I1223" s="10">
        <f t="shared" si="198"/>
        <v>0</v>
      </c>
      <c r="J1223" s="73"/>
      <c r="K1223" s="74"/>
      <c r="L1223" s="10">
        <f t="shared" si="199"/>
        <v>0</v>
      </c>
      <c r="M1223" s="30"/>
      <c r="N1223" s="10">
        <f t="shared" si="200"/>
        <v>0</v>
      </c>
      <c r="O1223" s="30"/>
      <c r="P1223" s="30">
        <f t="shared" si="201"/>
        <v>0</v>
      </c>
      <c r="Q1223" s="10">
        <f t="shared" si="202"/>
        <v>0</v>
      </c>
      <c r="R1223" s="7" t="str">
        <f>IF(Q1223&gt;=76,"A",IF(Q1223&gt;=66,"B",IF(Q1223&gt;=66,"C",IF(Q1223&gt;=46,"D","E"))))</f>
        <v>E</v>
      </c>
    </row>
    <row r="1224" spans="2:18" ht="17.25" thickBot="1">
      <c r="B1224" s="31">
        <f>B1223+1</f>
        <v>16</v>
      </c>
      <c r="C1224" s="9">
        <v>1522110084</v>
      </c>
      <c r="D1224" s="28"/>
      <c r="E1224" s="37" t="s">
        <v>495</v>
      </c>
      <c r="F1224" s="10"/>
      <c r="G1224" s="10"/>
      <c r="H1224" s="9"/>
      <c r="I1224" s="10">
        <f t="shared" si="198"/>
        <v>0</v>
      </c>
      <c r="J1224" s="49"/>
      <c r="K1224" s="49"/>
      <c r="L1224" s="10">
        <f t="shared" si="199"/>
        <v>0</v>
      </c>
      <c r="M1224" s="10"/>
      <c r="N1224" s="10">
        <f t="shared" si="200"/>
        <v>0</v>
      </c>
      <c r="O1224" s="10"/>
      <c r="P1224" s="10">
        <f t="shared" si="201"/>
        <v>0</v>
      </c>
      <c r="Q1224" s="10">
        <f t="shared" si="202"/>
        <v>0</v>
      </c>
      <c r="R1224" s="11" t="str">
        <f>IF(Q1224&gt;=76,"A",IF(Q1224&gt;=66,G1224,IF(Q1224&gt;=56,"C",IF(Q1224&gt;=46,"D","E"))))</f>
        <v>E</v>
      </c>
    </row>
    <row r="1225" spans="2:18" ht="17.25" thickTop="1">
      <c r="B1225" s="8">
        <f aca="true" t="shared" si="204" ref="B1225:B1243">B1224+1</f>
        <v>17</v>
      </c>
      <c r="C1225" s="9">
        <v>1522110085</v>
      </c>
      <c r="D1225" s="28"/>
      <c r="E1225" s="37" t="s">
        <v>496</v>
      </c>
      <c r="F1225" s="10"/>
      <c r="G1225" s="10"/>
      <c r="H1225" s="5"/>
      <c r="I1225" s="10">
        <f t="shared" si="198"/>
        <v>0</v>
      </c>
      <c r="J1225" s="73"/>
      <c r="K1225" s="74"/>
      <c r="L1225" s="10">
        <f t="shared" si="199"/>
        <v>0</v>
      </c>
      <c r="M1225" s="30"/>
      <c r="N1225" s="10">
        <f t="shared" si="200"/>
        <v>0</v>
      </c>
      <c r="O1225" s="30"/>
      <c r="P1225" s="30">
        <f t="shared" si="201"/>
        <v>0</v>
      </c>
      <c r="Q1225" s="10">
        <f t="shared" si="202"/>
        <v>0</v>
      </c>
      <c r="R1225" s="7" t="str">
        <f>IF(Q1225&gt;=76,"A",IF(Q1225&gt;=66,"B",IF(Q1225&gt;=66,"C",IF(Q1225&gt;=46,"D","E"))))</f>
        <v>E</v>
      </c>
    </row>
    <row r="1226" spans="2:18" ht="17.25" thickBot="1">
      <c r="B1226" s="8">
        <f t="shared" si="204"/>
        <v>18</v>
      </c>
      <c r="C1226" s="9">
        <v>1522110090</v>
      </c>
      <c r="D1226" s="28"/>
      <c r="E1226" s="37" t="s">
        <v>497</v>
      </c>
      <c r="F1226" s="10"/>
      <c r="G1226" s="10"/>
      <c r="H1226" s="9"/>
      <c r="I1226" s="10">
        <f t="shared" si="198"/>
        <v>0</v>
      </c>
      <c r="J1226" s="49"/>
      <c r="K1226" s="49"/>
      <c r="L1226" s="10">
        <f t="shared" si="199"/>
        <v>0</v>
      </c>
      <c r="M1226" s="10"/>
      <c r="N1226" s="10">
        <f t="shared" si="200"/>
        <v>0</v>
      </c>
      <c r="O1226" s="10"/>
      <c r="P1226" s="10">
        <f t="shared" si="201"/>
        <v>0</v>
      </c>
      <c r="Q1226" s="10">
        <f t="shared" si="202"/>
        <v>0</v>
      </c>
      <c r="R1226" s="11" t="str">
        <f>IF(Q1226&gt;=76,"A",IF(Q1226&gt;=66,G1226,IF(Q1226&gt;=56,"C",IF(Q1226&gt;=46,"D","E"))))</f>
        <v>E</v>
      </c>
    </row>
    <row r="1227" spans="2:18" ht="17.25" thickTop="1">
      <c r="B1227" s="8">
        <f t="shared" si="204"/>
        <v>19</v>
      </c>
      <c r="C1227" s="9">
        <v>1522110091</v>
      </c>
      <c r="D1227" s="28"/>
      <c r="E1227" s="37" t="s">
        <v>498</v>
      </c>
      <c r="F1227" s="10"/>
      <c r="G1227" s="10"/>
      <c r="H1227" s="5"/>
      <c r="I1227" s="10">
        <f t="shared" si="198"/>
        <v>0</v>
      </c>
      <c r="J1227" s="73"/>
      <c r="K1227" s="74"/>
      <c r="L1227" s="10">
        <f t="shared" si="199"/>
        <v>0</v>
      </c>
      <c r="M1227" s="30"/>
      <c r="N1227" s="10">
        <f t="shared" si="200"/>
        <v>0</v>
      </c>
      <c r="O1227" s="30"/>
      <c r="P1227" s="30">
        <f t="shared" si="201"/>
        <v>0</v>
      </c>
      <c r="Q1227" s="10">
        <f t="shared" si="202"/>
        <v>0</v>
      </c>
      <c r="R1227" s="7" t="str">
        <f>IF(Q1227&gt;=76,"A",IF(Q1227&gt;=66,"B",IF(Q1227&gt;=66,"C",IF(Q1227&gt;=46,"D","E"))))</f>
        <v>E</v>
      </c>
    </row>
    <row r="1228" spans="2:18" ht="17.25" thickBot="1">
      <c r="B1228" s="8">
        <f t="shared" si="204"/>
        <v>20</v>
      </c>
      <c r="C1228" s="9">
        <v>1522110092</v>
      </c>
      <c r="D1228" s="28"/>
      <c r="E1228" s="37" t="s">
        <v>499</v>
      </c>
      <c r="F1228" s="10"/>
      <c r="G1228" s="10"/>
      <c r="H1228" s="9"/>
      <c r="I1228" s="10">
        <f t="shared" si="198"/>
        <v>0</v>
      </c>
      <c r="J1228" s="49"/>
      <c r="K1228" s="49"/>
      <c r="L1228" s="10">
        <f t="shared" si="199"/>
        <v>0</v>
      </c>
      <c r="M1228" s="10"/>
      <c r="N1228" s="10">
        <f t="shared" si="200"/>
        <v>0</v>
      </c>
      <c r="O1228" s="10"/>
      <c r="P1228" s="10">
        <f t="shared" si="201"/>
        <v>0</v>
      </c>
      <c r="Q1228" s="10">
        <f t="shared" si="202"/>
        <v>0</v>
      </c>
      <c r="R1228" s="11" t="str">
        <f>IF(Q1228&gt;=76,"A",IF(Q1228&gt;=66,G1228,IF(Q1228&gt;=56,"C",IF(Q1228&gt;=46,"D","E"))))</f>
        <v>E</v>
      </c>
    </row>
    <row r="1229" spans="2:18" ht="17.25" thickTop="1">
      <c r="B1229" s="8">
        <f t="shared" si="204"/>
        <v>21</v>
      </c>
      <c r="C1229" s="10">
        <v>1522110094</v>
      </c>
      <c r="D1229" s="28"/>
      <c r="E1229" s="37" t="s">
        <v>500</v>
      </c>
      <c r="F1229" s="10"/>
      <c r="G1229" s="10"/>
      <c r="H1229" s="5"/>
      <c r="I1229" s="10">
        <f t="shared" si="198"/>
        <v>0</v>
      </c>
      <c r="J1229" s="73"/>
      <c r="K1229" s="74"/>
      <c r="L1229" s="10">
        <f t="shared" si="199"/>
        <v>0</v>
      </c>
      <c r="M1229" s="30"/>
      <c r="N1229" s="10">
        <f t="shared" si="200"/>
        <v>0</v>
      </c>
      <c r="O1229" s="30"/>
      <c r="P1229" s="30">
        <f t="shared" si="201"/>
        <v>0</v>
      </c>
      <c r="Q1229" s="10">
        <f t="shared" si="202"/>
        <v>0</v>
      </c>
      <c r="R1229" s="7" t="str">
        <f>IF(Q1229&gt;=76,"A",IF(Q1229&gt;=66,"B",IF(Q1229&gt;=66,"C",IF(Q1229&gt;=46,"D","E"))))</f>
        <v>E</v>
      </c>
    </row>
    <row r="1230" spans="2:18" ht="17.25" thickBot="1">
      <c r="B1230" s="8">
        <f t="shared" si="204"/>
        <v>22</v>
      </c>
      <c r="C1230" s="9">
        <v>1522110095</v>
      </c>
      <c r="D1230" s="28"/>
      <c r="E1230" s="37" t="s">
        <v>501</v>
      </c>
      <c r="F1230" s="10"/>
      <c r="G1230" s="10"/>
      <c r="H1230" s="9"/>
      <c r="I1230" s="10">
        <f t="shared" si="198"/>
        <v>0</v>
      </c>
      <c r="J1230" s="49"/>
      <c r="K1230" s="49"/>
      <c r="L1230" s="10">
        <f t="shared" si="199"/>
        <v>0</v>
      </c>
      <c r="M1230" s="10"/>
      <c r="N1230" s="10">
        <f t="shared" si="200"/>
        <v>0</v>
      </c>
      <c r="O1230" s="10"/>
      <c r="P1230" s="10">
        <f t="shared" si="201"/>
        <v>0</v>
      </c>
      <c r="Q1230" s="10">
        <f t="shared" si="202"/>
        <v>0</v>
      </c>
      <c r="R1230" s="11" t="str">
        <f>IF(Q1230&gt;=76,"A",IF(Q1230&gt;=66,G1230,IF(Q1230&gt;=56,"C",IF(Q1230&gt;=46,"D","E"))))</f>
        <v>E</v>
      </c>
    </row>
    <row r="1231" spans="2:18" ht="17.25" thickTop="1">
      <c r="B1231" s="8">
        <f t="shared" si="204"/>
        <v>23</v>
      </c>
      <c r="C1231" s="9">
        <v>1522110097</v>
      </c>
      <c r="D1231" s="28"/>
      <c r="E1231" s="37" t="s">
        <v>502</v>
      </c>
      <c r="F1231" s="10"/>
      <c r="G1231" s="10"/>
      <c r="H1231" s="5"/>
      <c r="I1231" s="10">
        <f t="shared" si="198"/>
        <v>0</v>
      </c>
      <c r="J1231" s="73"/>
      <c r="K1231" s="74"/>
      <c r="L1231" s="10">
        <f t="shared" si="199"/>
        <v>0</v>
      </c>
      <c r="M1231" s="30"/>
      <c r="N1231" s="10">
        <f t="shared" si="200"/>
        <v>0</v>
      </c>
      <c r="O1231" s="30"/>
      <c r="P1231" s="30">
        <f t="shared" si="201"/>
        <v>0</v>
      </c>
      <c r="Q1231" s="10">
        <f t="shared" si="202"/>
        <v>0</v>
      </c>
      <c r="R1231" s="7" t="str">
        <f>IF(Q1231&gt;=76,"A",IF(Q1231&gt;=66,"B",IF(Q1231&gt;=66,"C",IF(Q1231&gt;=46,"D","E"))))</f>
        <v>E</v>
      </c>
    </row>
    <row r="1232" spans="2:18" ht="17.25" thickBot="1">
      <c r="B1232" s="8">
        <f t="shared" si="204"/>
        <v>24</v>
      </c>
      <c r="C1232" s="9">
        <v>1522110102</v>
      </c>
      <c r="D1232" s="28"/>
      <c r="E1232" s="37" t="s">
        <v>503</v>
      </c>
      <c r="F1232" s="10"/>
      <c r="G1232" s="10"/>
      <c r="H1232" s="9"/>
      <c r="I1232" s="10">
        <f t="shared" si="198"/>
        <v>0</v>
      </c>
      <c r="J1232" s="49"/>
      <c r="K1232" s="49"/>
      <c r="L1232" s="10">
        <f t="shared" si="199"/>
        <v>0</v>
      </c>
      <c r="M1232" s="10"/>
      <c r="N1232" s="10">
        <f t="shared" si="200"/>
        <v>0</v>
      </c>
      <c r="O1232" s="10"/>
      <c r="P1232" s="10">
        <f t="shared" si="201"/>
        <v>0</v>
      </c>
      <c r="Q1232" s="10">
        <f t="shared" si="202"/>
        <v>0</v>
      </c>
      <c r="R1232" s="11" t="str">
        <f>IF(Q1232&gt;=76,"A",IF(Q1232&gt;=66,G1232,IF(Q1232&gt;=56,"C",IF(Q1232&gt;=46,"D","E"))))</f>
        <v>E</v>
      </c>
    </row>
    <row r="1233" spans="2:18" ht="17.25" thickTop="1">
      <c r="B1233" s="8">
        <f t="shared" si="204"/>
        <v>25</v>
      </c>
      <c r="C1233" s="9">
        <v>1522110105</v>
      </c>
      <c r="D1233" s="28"/>
      <c r="E1233" s="37" t="s">
        <v>504</v>
      </c>
      <c r="F1233" s="10"/>
      <c r="G1233" s="10"/>
      <c r="H1233" s="5"/>
      <c r="I1233" s="10">
        <f t="shared" si="198"/>
        <v>0</v>
      </c>
      <c r="J1233" s="73"/>
      <c r="K1233" s="74"/>
      <c r="L1233" s="10">
        <f t="shared" si="199"/>
        <v>0</v>
      </c>
      <c r="M1233" s="30"/>
      <c r="N1233" s="10">
        <f t="shared" si="200"/>
        <v>0</v>
      </c>
      <c r="O1233" s="30"/>
      <c r="P1233" s="30">
        <f t="shared" si="201"/>
        <v>0</v>
      </c>
      <c r="Q1233" s="10">
        <f t="shared" si="202"/>
        <v>0</v>
      </c>
      <c r="R1233" s="7" t="str">
        <f>IF(Q1233&gt;=76,"A",IF(Q1233&gt;=66,"B",IF(Q1233&gt;=66,"C",IF(Q1233&gt;=46,"D","E"))))</f>
        <v>E</v>
      </c>
    </row>
    <row r="1234" spans="2:18" ht="17.25" thickBot="1">
      <c r="B1234" s="8">
        <f t="shared" si="204"/>
        <v>26</v>
      </c>
      <c r="C1234" s="9">
        <v>1522110106</v>
      </c>
      <c r="D1234" s="28"/>
      <c r="E1234" s="37" t="s">
        <v>505</v>
      </c>
      <c r="F1234" s="10"/>
      <c r="G1234" s="10"/>
      <c r="H1234" s="9"/>
      <c r="I1234" s="10">
        <f t="shared" si="198"/>
        <v>0</v>
      </c>
      <c r="J1234" s="49"/>
      <c r="K1234" s="49"/>
      <c r="L1234" s="10">
        <f t="shared" si="199"/>
        <v>0</v>
      </c>
      <c r="M1234" s="10"/>
      <c r="N1234" s="10">
        <f t="shared" si="200"/>
        <v>0</v>
      </c>
      <c r="O1234" s="10"/>
      <c r="P1234" s="10">
        <f t="shared" si="201"/>
        <v>0</v>
      </c>
      <c r="Q1234" s="10">
        <f t="shared" si="202"/>
        <v>0</v>
      </c>
      <c r="R1234" s="11" t="str">
        <f>IF(Q1234&gt;=76,"A",IF(Q1234&gt;=66,G1234,IF(Q1234&gt;=56,"C",IF(Q1234&gt;=46,"D","E"))))</f>
        <v>E</v>
      </c>
    </row>
    <row r="1235" spans="2:18" ht="17.25" thickTop="1">
      <c r="B1235" s="8">
        <f t="shared" si="204"/>
        <v>27</v>
      </c>
      <c r="C1235" s="9">
        <v>1522110107</v>
      </c>
      <c r="D1235" s="28"/>
      <c r="E1235" s="37" t="s">
        <v>506</v>
      </c>
      <c r="F1235" s="10"/>
      <c r="G1235" s="10"/>
      <c r="H1235" s="5"/>
      <c r="I1235" s="10">
        <f t="shared" si="198"/>
        <v>0</v>
      </c>
      <c r="J1235" s="73"/>
      <c r="K1235" s="74"/>
      <c r="L1235" s="10">
        <f t="shared" si="199"/>
        <v>0</v>
      </c>
      <c r="M1235" s="30"/>
      <c r="N1235" s="10">
        <f t="shared" si="200"/>
        <v>0</v>
      </c>
      <c r="O1235" s="30"/>
      <c r="P1235" s="30">
        <f t="shared" si="201"/>
        <v>0</v>
      </c>
      <c r="Q1235" s="10">
        <f t="shared" si="202"/>
        <v>0</v>
      </c>
      <c r="R1235" s="7" t="str">
        <f>IF(Q1235&gt;=76,"A",IF(Q1235&gt;=66,"B",IF(Q1235&gt;=66,"C",IF(Q1235&gt;=46,"D","E"))))</f>
        <v>E</v>
      </c>
    </row>
    <row r="1236" spans="2:18" ht="17.25" thickBot="1">
      <c r="B1236" s="8">
        <f t="shared" si="204"/>
        <v>28</v>
      </c>
      <c r="C1236" s="9">
        <v>1522110109</v>
      </c>
      <c r="D1236" s="28"/>
      <c r="E1236" s="37" t="s">
        <v>507</v>
      </c>
      <c r="F1236" s="10"/>
      <c r="G1236" s="10"/>
      <c r="H1236" s="9"/>
      <c r="I1236" s="10">
        <f t="shared" si="198"/>
        <v>0</v>
      </c>
      <c r="J1236" s="49"/>
      <c r="K1236" s="49"/>
      <c r="L1236" s="10">
        <f t="shared" si="199"/>
        <v>0</v>
      </c>
      <c r="M1236" s="10"/>
      <c r="N1236" s="10">
        <f t="shared" si="200"/>
        <v>0</v>
      </c>
      <c r="O1236" s="10"/>
      <c r="P1236" s="10">
        <f t="shared" si="201"/>
        <v>0</v>
      </c>
      <c r="Q1236" s="10">
        <f t="shared" si="202"/>
        <v>0</v>
      </c>
      <c r="R1236" s="11" t="str">
        <f>IF(Q1236&gt;=76,"A",IF(Q1236&gt;=66,G1236,IF(Q1236&gt;=56,"C",IF(Q1236&gt;=46,"D","E"))))</f>
        <v>E</v>
      </c>
    </row>
    <row r="1237" spans="2:18" ht="17.25" thickTop="1">
      <c r="B1237" s="8">
        <f t="shared" si="204"/>
        <v>29</v>
      </c>
      <c r="C1237" s="9">
        <v>1522110110</v>
      </c>
      <c r="D1237" s="28"/>
      <c r="E1237" s="37" t="s">
        <v>508</v>
      </c>
      <c r="F1237" s="10"/>
      <c r="G1237" s="10"/>
      <c r="H1237" s="5"/>
      <c r="I1237" s="10">
        <f t="shared" si="198"/>
        <v>0</v>
      </c>
      <c r="J1237" s="73"/>
      <c r="K1237" s="74"/>
      <c r="L1237" s="10">
        <f t="shared" si="199"/>
        <v>0</v>
      </c>
      <c r="M1237" s="30"/>
      <c r="N1237" s="10">
        <f t="shared" si="200"/>
        <v>0</v>
      </c>
      <c r="O1237" s="30"/>
      <c r="P1237" s="30">
        <f t="shared" si="201"/>
        <v>0</v>
      </c>
      <c r="Q1237" s="10">
        <f t="shared" si="202"/>
        <v>0</v>
      </c>
      <c r="R1237" s="7" t="str">
        <f>IF(Q1237&gt;=76,"A",IF(Q1237&gt;=66,"B",IF(Q1237&gt;=66,"C",IF(Q1237&gt;=46,"D","E"))))</f>
        <v>E</v>
      </c>
    </row>
    <row r="1238" spans="2:18" ht="17.25" thickBot="1">
      <c r="B1238" s="8">
        <f t="shared" si="204"/>
        <v>30</v>
      </c>
      <c r="C1238" s="9">
        <v>1522110111</v>
      </c>
      <c r="D1238" s="28"/>
      <c r="E1238" s="37" t="s">
        <v>509</v>
      </c>
      <c r="F1238" s="10"/>
      <c r="G1238" s="10"/>
      <c r="H1238" s="9"/>
      <c r="I1238" s="10">
        <f t="shared" si="198"/>
        <v>0</v>
      </c>
      <c r="J1238" s="49"/>
      <c r="K1238" s="49"/>
      <c r="L1238" s="10">
        <f t="shared" si="199"/>
        <v>0</v>
      </c>
      <c r="M1238" s="10"/>
      <c r="N1238" s="10">
        <f t="shared" si="200"/>
        <v>0</v>
      </c>
      <c r="O1238" s="10"/>
      <c r="P1238" s="10">
        <f t="shared" si="201"/>
        <v>0</v>
      </c>
      <c r="Q1238" s="10">
        <f t="shared" si="202"/>
        <v>0</v>
      </c>
      <c r="R1238" s="11" t="str">
        <f>IF(Q1238&gt;=76,"A",IF(Q1238&gt;=66,G1238,IF(Q1238&gt;=56,"C",IF(Q1238&gt;=46,"D","E"))))</f>
        <v>E</v>
      </c>
    </row>
    <row r="1239" spans="2:18" ht="17.25" thickTop="1">
      <c r="B1239" s="8">
        <f t="shared" si="204"/>
        <v>31</v>
      </c>
      <c r="C1239" s="9">
        <v>1522110112</v>
      </c>
      <c r="D1239" s="28"/>
      <c r="E1239" s="37" t="s">
        <v>510</v>
      </c>
      <c r="F1239" s="10"/>
      <c r="G1239" s="10"/>
      <c r="H1239" s="5"/>
      <c r="I1239" s="10">
        <f t="shared" si="198"/>
        <v>0</v>
      </c>
      <c r="J1239" s="73"/>
      <c r="K1239" s="74"/>
      <c r="L1239" s="10">
        <f t="shared" si="199"/>
        <v>0</v>
      </c>
      <c r="M1239" s="30"/>
      <c r="N1239" s="10">
        <f t="shared" si="200"/>
        <v>0</v>
      </c>
      <c r="O1239" s="30"/>
      <c r="P1239" s="30">
        <f t="shared" si="201"/>
        <v>0</v>
      </c>
      <c r="Q1239" s="10">
        <f t="shared" si="202"/>
        <v>0</v>
      </c>
      <c r="R1239" s="7" t="str">
        <f>IF(Q1239&gt;=76,"A",IF(Q1239&gt;=66,"B",IF(Q1239&gt;=66,"C",IF(Q1239&gt;=46,"D","E"))))</f>
        <v>E</v>
      </c>
    </row>
    <row r="1240" spans="2:18" ht="17.25" thickBot="1">
      <c r="B1240" s="8">
        <f t="shared" si="204"/>
        <v>32</v>
      </c>
      <c r="C1240" s="9">
        <v>1522110113</v>
      </c>
      <c r="D1240" s="28"/>
      <c r="E1240" s="37" t="s">
        <v>511</v>
      </c>
      <c r="F1240" s="10"/>
      <c r="G1240" s="10"/>
      <c r="H1240" s="9"/>
      <c r="I1240" s="10">
        <f t="shared" si="198"/>
        <v>0</v>
      </c>
      <c r="J1240" s="49"/>
      <c r="K1240" s="49"/>
      <c r="L1240" s="10">
        <f t="shared" si="199"/>
        <v>0</v>
      </c>
      <c r="M1240" s="10"/>
      <c r="N1240" s="10">
        <f t="shared" si="200"/>
        <v>0</v>
      </c>
      <c r="O1240" s="10"/>
      <c r="P1240" s="10">
        <f t="shared" si="201"/>
        <v>0</v>
      </c>
      <c r="Q1240" s="10">
        <f t="shared" si="202"/>
        <v>0</v>
      </c>
      <c r="R1240" s="11" t="str">
        <f>IF(Q1240&gt;=76,"A",IF(Q1240&gt;=66,G1240,IF(Q1240&gt;=56,"C",IF(Q1240&gt;=46,"D","E"))))</f>
        <v>E</v>
      </c>
    </row>
    <row r="1241" spans="2:18" ht="18" thickBot="1" thickTop="1">
      <c r="B1241" s="8">
        <f t="shared" si="204"/>
        <v>33</v>
      </c>
      <c r="C1241" s="9">
        <v>1522110116</v>
      </c>
      <c r="D1241" s="28"/>
      <c r="E1241" s="37" t="s">
        <v>512</v>
      </c>
      <c r="F1241" s="10"/>
      <c r="G1241" s="6"/>
      <c r="H1241" s="5"/>
      <c r="I1241" s="6">
        <f>10/100*G1241</f>
        <v>0</v>
      </c>
      <c r="J1241" s="73"/>
      <c r="K1241" s="74"/>
      <c r="L1241" s="6">
        <f>10/100*J1241</f>
        <v>0</v>
      </c>
      <c r="M1241" s="30"/>
      <c r="N1241" s="30">
        <f>30/100*M1241</f>
        <v>0</v>
      </c>
      <c r="O1241" s="30"/>
      <c r="P1241" s="30">
        <f>50/100*O1241</f>
        <v>0</v>
      </c>
      <c r="Q1241" s="6">
        <f>I1241+L1241+N1241+P1241</f>
        <v>0</v>
      </c>
      <c r="R1241" s="11" t="str">
        <f>IF(Q1241&gt;=76,"A",IF(Q1241&gt;=66,"B",IF(Q1241&gt;=56,"C",IF(Q1241&gt;=46,"D","E"))))</f>
        <v>E</v>
      </c>
    </row>
    <row r="1242" spans="2:18" ht="18" thickBot="1" thickTop="1">
      <c r="B1242" s="8">
        <f t="shared" si="204"/>
        <v>34</v>
      </c>
      <c r="C1242" s="9">
        <v>1522110118</v>
      </c>
      <c r="D1242" s="28"/>
      <c r="E1242" s="37" t="s">
        <v>513</v>
      </c>
      <c r="F1242" s="10"/>
      <c r="G1242" s="6"/>
      <c r="H1242" s="5"/>
      <c r="I1242" s="6">
        <f>10/100*G1242</f>
        <v>0</v>
      </c>
      <c r="J1242" s="73"/>
      <c r="K1242" s="74"/>
      <c r="L1242" s="6">
        <f>10/100*J1242</f>
        <v>0</v>
      </c>
      <c r="M1242" s="30"/>
      <c r="N1242" s="30">
        <f>30/100*M1242</f>
        <v>0</v>
      </c>
      <c r="O1242" s="30"/>
      <c r="P1242" s="30">
        <f>50/100*O1242</f>
        <v>0</v>
      </c>
      <c r="Q1242" s="6">
        <f>I1242+L1242+N1242+P1242</f>
        <v>0</v>
      </c>
      <c r="R1242" s="11" t="str">
        <f>IF(Q1242&gt;=76,"A",IF(Q1242&gt;=66,"B",IF(Q1242&gt;=56,"C",IF(Q1242&gt;=46,"D","E"))))</f>
        <v>E</v>
      </c>
    </row>
    <row r="1243" spans="2:18" ht="18" thickBot="1" thickTop="1">
      <c r="B1243" s="8">
        <f t="shared" si="204"/>
        <v>35</v>
      </c>
      <c r="C1243" s="9">
        <v>1522110119</v>
      </c>
      <c r="D1243" s="28"/>
      <c r="E1243" s="37" t="s">
        <v>514</v>
      </c>
      <c r="F1243" s="10"/>
      <c r="G1243" s="6"/>
      <c r="H1243" s="5"/>
      <c r="I1243" s="6">
        <f>10/100*G1243</f>
        <v>0</v>
      </c>
      <c r="J1243" s="73"/>
      <c r="K1243" s="74"/>
      <c r="L1243" s="6">
        <f>10/100*J1243</f>
        <v>0</v>
      </c>
      <c r="M1243" s="30"/>
      <c r="N1243" s="30">
        <f>30/100*M1243</f>
        <v>0</v>
      </c>
      <c r="O1243" s="30"/>
      <c r="P1243" s="30">
        <f>50/100*O1243</f>
        <v>0</v>
      </c>
      <c r="Q1243" s="6">
        <f>I1243+L1243+N1243+P1243</f>
        <v>0</v>
      </c>
      <c r="R1243" s="11" t="str">
        <f>IF(Q1243&gt;=76,"A",IF(Q1243&gt;=66,"B",IF(Q1243&gt;=56,"C",IF(Q1243&gt;=46,"D","E"))))</f>
        <v>E</v>
      </c>
    </row>
    <row r="1244" spans="2:18" ht="18" thickBot="1" thickTop="1">
      <c r="B1244" s="8">
        <v>36</v>
      </c>
      <c r="C1244" s="10" t="s">
        <v>515</v>
      </c>
      <c r="D1244" s="28"/>
      <c r="E1244" s="37" t="s">
        <v>516</v>
      </c>
      <c r="F1244" s="10"/>
      <c r="G1244" s="6"/>
      <c r="H1244" s="5"/>
      <c r="I1244" s="6">
        <f>10/100*G1244</f>
        <v>0</v>
      </c>
      <c r="J1244" s="73"/>
      <c r="K1244" s="74"/>
      <c r="L1244" s="6">
        <f>10/100*J1244</f>
        <v>0</v>
      </c>
      <c r="M1244" s="30"/>
      <c r="N1244" s="30">
        <f>30/100*M1244</f>
        <v>0</v>
      </c>
      <c r="O1244" s="30"/>
      <c r="P1244" s="30">
        <f>50/100*O1244</f>
        <v>0</v>
      </c>
      <c r="Q1244" s="6">
        <f>I1244+L1244+N1244+P1244</f>
        <v>0</v>
      </c>
      <c r="R1244" s="11" t="str">
        <f>IF(Q1244&gt;=76,"A",IF(Q1244&gt;=66,"B",IF(Q1244&gt;=56,"C",IF(Q1244&gt;=46,"D","E"))))</f>
        <v>E</v>
      </c>
    </row>
    <row r="1245" spans="2:18" ht="17.25" thickTop="1">
      <c r="B1245" s="8">
        <v>37</v>
      </c>
      <c r="C1245" s="9"/>
      <c r="D1245" s="28"/>
      <c r="E1245" s="37"/>
      <c r="F1245" s="10"/>
      <c r="G1245" s="6"/>
      <c r="H1245" s="5"/>
      <c r="I1245" s="6">
        <f>10/100*G1245</f>
        <v>0</v>
      </c>
      <c r="J1245" s="73"/>
      <c r="K1245" s="74"/>
      <c r="L1245" s="6">
        <f>10/100*J1245</f>
        <v>0</v>
      </c>
      <c r="M1245" s="30"/>
      <c r="N1245" s="30">
        <f>30/100*M1245</f>
        <v>0</v>
      </c>
      <c r="O1245" s="30"/>
      <c r="P1245" s="30">
        <f>50/100*O1245</f>
        <v>0</v>
      </c>
      <c r="Q1245" s="6">
        <f>I1245+L1245+N1245+P1245</f>
        <v>0</v>
      </c>
      <c r="R1245" s="11" t="str">
        <f>IF(Q1245&gt;=76,"A",IF(Q1245&gt;=66,"B",IF(Q1245&gt;=56,"C",IF(Q1245&gt;=46,"D","E"))))</f>
        <v>E</v>
      </c>
    </row>
    <row r="1246" spans="15:18" ht="15.75">
      <c r="O1246" s="23" t="s">
        <v>440</v>
      </c>
      <c r="P1246" s="23"/>
      <c r="Q1246" s="23" t="s">
        <v>369</v>
      </c>
      <c r="R1246" s="23" t="s">
        <v>368</v>
      </c>
    </row>
    <row r="1247" spans="15:18" ht="15.75">
      <c r="O1247" s="23" t="s">
        <v>18</v>
      </c>
      <c r="P1247" s="23"/>
      <c r="Q1247" s="23"/>
      <c r="R1247" s="23"/>
    </row>
    <row r="1248" spans="15:18" ht="15">
      <c r="O1248" s="24"/>
      <c r="P1248" s="24"/>
      <c r="Q1248" s="24"/>
      <c r="R1248" s="24"/>
    </row>
    <row r="1249" spans="15:18" ht="15">
      <c r="O1249" s="24"/>
      <c r="P1249" s="24"/>
      <c r="Q1249" s="24"/>
      <c r="R1249" s="24"/>
    </row>
    <row r="1250" spans="15:18" ht="15">
      <c r="O1250" s="24"/>
      <c r="P1250" s="24"/>
      <c r="Q1250" s="24"/>
      <c r="R1250" s="24"/>
    </row>
    <row r="1251" spans="15:18" ht="15">
      <c r="O1251" s="24" t="s">
        <v>28</v>
      </c>
      <c r="P1251" s="24"/>
      <c r="Q1251" s="24"/>
      <c r="R1251" s="24"/>
    </row>
    <row r="1254" spans="2:17" ht="18.75">
      <c r="B1254" s="1"/>
      <c r="D1254" s="71" t="s">
        <v>17</v>
      </c>
      <c r="E1254" s="71"/>
      <c r="F1254" s="71"/>
      <c r="G1254" s="71"/>
      <c r="H1254" s="71"/>
      <c r="I1254" s="71"/>
      <c r="J1254" s="71"/>
      <c r="K1254" s="71"/>
      <c r="L1254" s="71"/>
      <c r="M1254" s="71"/>
      <c r="N1254" s="71"/>
      <c r="O1254" s="71"/>
      <c r="P1254" s="71"/>
      <c r="Q1254" s="71"/>
    </row>
    <row r="1255" spans="2:18" ht="18">
      <c r="B1255" s="71" t="s">
        <v>439</v>
      </c>
      <c r="C1255" s="71"/>
      <c r="D1255" s="71"/>
      <c r="E1255" s="71"/>
      <c r="F1255" s="71"/>
      <c r="G1255" s="71"/>
      <c r="H1255" s="71"/>
      <c r="I1255" s="71"/>
      <c r="J1255" s="71"/>
      <c r="K1255" s="71"/>
      <c r="L1255" s="71"/>
      <c r="M1255" s="71"/>
      <c r="N1255" s="71"/>
      <c r="O1255" s="71"/>
      <c r="P1255" s="71"/>
      <c r="Q1255" s="71"/>
      <c r="R1255" s="71"/>
    </row>
    <row r="1256" spans="3:18" ht="15">
      <c r="C1256" s="1"/>
      <c r="D1256" s="1"/>
      <c r="E1256" s="1"/>
      <c r="K1256" s="72"/>
      <c r="L1256" s="72"/>
      <c r="M1256" s="72"/>
      <c r="N1256" s="72"/>
      <c r="O1256" s="72"/>
      <c r="P1256" s="72"/>
      <c r="Q1256" s="72"/>
      <c r="R1256" s="72"/>
    </row>
    <row r="1257" spans="2:18" ht="16.5">
      <c r="B1257" s="1"/>
      <c r="C1257" s="1"/>
      <c r="D1257" s="1"/>
      <c r="E1257" s="1"/>
      <c r="F1257" s="18" t="s">
        <v>10</v>
      </c>
      <c r="G1257" s="18"/>
      <c r="H1257" s="18" t="s">
        <v>10</v>
      </c>
      <c r="I1257" s="18"/>
      <c r="J1257" s="18" t="s">
        <v>15</v>
      </c>
      <c r="K1257" s="52" t="s">
        <v>70</v>
      </c>
      <c r="L1257" s="52"/>
      <c r="M1257" s="52"/>
      <c r="N1257" s="52"/>
      <c r="O1257" s="52"/>
      <c r="P1257" s="52"/>
      <c r="Q1257" s="52"/>
      <c r="R1257" s="52"/>
    </row>
    <row r="1258" spans="2:18" ht="16.5">
      <c r="B1258" s="1"/>
      <c r="C1258" s="1"/>
      <c r="D1258" s="1"/>
      <c r="E1258" s="1"/>
      <c r="F1258" s="18" t="s">
        <v>11</v>
      </c>
      <c r="G1258" s="18"/>
      <c r="H1258" s="18" t="s">
        <v>11</v>
      </c>
      <c r="I1258" s="18"/>
      <c r="J1258" s="18" t="s">
        <v>15</v>
      </c>
      <c r="K1258" s="52" t="s">
        <v>71</v>
      </c>
      <c r="L1258" s="52"/>
      <c r="M1258" s="52"/>
      <c r="N1258" s="52"/>
      <c r="O1258" s="52"/>
      <c r="P1258" s="52"/>
      <c r="Q1258" s="52"/>
      <c r="R1258" s="52"/>
    </row>
    <row r="1259" spans="2:18" ht="16.5">
      <c r="B1259" s="1"/>
      <c r="C1259" s="1"/>
      <c r="D1259" s="1"/>
      <c r="E1259" s="1"/>
      <c r="F1259" s="18" t="s">
        <v>12</v>
      </c>
      <c r="G1259" s="18"/>
      <c r="H1259" s="18" t="s">
        <v>12</v>
      </c>
      <c r="I1259" s="18"/>
      <c r="J1259" s="18" t="s">
        <v>15</v>
      </c>
      <c r="K1259" s="52" t="s">
        <v>74</v>
      </c>
      <c r="L1259" s="52"/>
      <c r="M1259" s="52"/>
      <c r="N1259" s="52"/>
      <c r="O1259" s="52"/>
      <c r="P1259" s="52"/>
      <c r="Q1259" s="52"/>
      <c r="R1259" s="52"/>
    </row>
    <row r="1260" spans="2:18" ht="16.5">
      <c r="B1260" s="1"/>
      <c r="C1260" s="1"/>
      <c r="D1260" s="1"/>
      <c r="E1260" s="1"/>
      <c r="F1260" s="18" t="s">
        <v>13</v>
      </c>
      <c r="G1260" s="18"/>
      <c r="H1260" s="18" t="s">
        <v>13</v>
      </c>
      <c r="I1260" s="18"/>
      <c r="J1260" s="18" t="s">
        <v>15</v>
      </c>
      <c r="K1260" s="52" t="s">
        <v>63</v>
      </c>
      <c r="L1260" s="52"/>
      <c r="M1260" s="52"/>
      <c r="N1260" s="52"/>
      <c r="O1260" s="52"/>
      <c r="P1260" s="52"/>
      <c r="Q1260" s="52"/>
      <c r="R1260" s="52"/>
    </row>
    <row r="1261" spans="2:18" ht="15.75" thickBot="1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2:18" ht="17.25" thickTop="1">
      <c r="B1262" s="53" t="s">
        <v>0</v>
      </c>
      <c r="C1262" s="56" t="s">
        <v>3</v>
      </c>
      <c r="D1262" s="59" t="s">
        <v>4</v>
      </c>
      <c r="E1262" s="60"/>
      <c r="F1262" s="56" t="s">
        <v>2</v>
      </c>
      <c r="G1262" s="65" t="s">
        <v>1</v>
      </c>
      <c r="H1262" s="66"/>
      <c r="I1262" s="66"/>
      <c r="J1262" s="66"/>
      <c r="K1262" s="66"/>
      <c r="L1262" s="66"/>
      <c r="M1262" s="66"/>
      <c r="N1262" s="66"/>
      <c r="O1262" s="66"/>
      <c r="P1262" s="67"/>
      <c r="Q1262" s="12"/>
      <c r="R1262" s="13"/>
    </row>
    <row r="1263" spans="2:18" ht="16.5">
      <c r="B1263" s="54"/>
      <c r="C1263" s="57"/>
      <c r="D1263" s="61"/>
      <c r="E1263" s="62"/>
      <c r="F1263" s="57"/>
      <c r="G1263" s="68" t="s">
        <v>14</v>
      </c>
      <c r="H1263" s="69"/>
      <c r="I1263" s="70"/>
      <c r="J1263" s="68" t="s">
        <v>6</v>
      </c>
      <c r="K1263" s="69"/>
      <c r="L1263" s="70"/>
      <c r="M1263" s="68" t="s">
        <v>7</v>
      </c>
      <c r="N1263" s="70"/>
      <c r="O1263" s="68" t="s">
        <v>8</v>
      </c>
      <c r="P1263" s="70"/>
      <c r="Q1263" s="15" t="s">
        <v>16</v>
      </c>
      <c r="R1263" s="16" t="s">
        <v>9</v>
      </c>
    </row>
    <row r="1264" spans="2:18" ht="17.25" thickBot="1">
      <c r="B1264" s="55"/>
      <c r="C1264" s="58"/>
      <c r="D1264" s="63"/>
      <c r="E1264" s="64"/>
      <c r="F1264" s="58"/>
      <c r="G1264" s="19" t="s">
        <v>5</v>
      </c>
      <c r="H1264" s="20"/>
      <c r="I1264" s="21">
        <v>0.1</v>
      </c>
      <c r="J1264" s="50" t="s">
        <v>5</v>
      </c>
      <c r="K1264" s="51"/>
      <c r="L1264" s="21">
        <v>0.1</v>
      </c>
      <c r="M1264" s="22" t="s">
        <v>5</v>
      </c>
      <c r="N1264" s="21">
        <v>0.3</v>
      </c>
      <c r="O1264" s="22" t="s">
        <v>5</v>
      </c>
      <c r="P1264" s="21">
        <v>0.5</v>
      </c>
      <c r="Q1264" s="14"/>
      <c r="R1264" s="17"/>
    </row>
    <row r="1265" spans="2:18" ht="17.25" thickTop="1">
      <c r="B1265" s="4">
        <v>1</v>
      </c>
      <c r="C1265" s="29">
        <v>1322110505</v>
      </c>
      <c r="D1265" s="32"/>
      <c r="E1265" s="36" t="s">
        <v>257</v>
      </c>
      <c r="F1265" s="6"/>
      <c r="G1265" s="10"/>
      <c r="H1265" s="5"/>
      <c r="I1265" s="10">
        <f aca="true" t="shared" si="205" ref="I1265:I1291">G1265*0.1</f>
        <v>0</v>
      </c>
      <c r="J1265" s="73"/>
      <c r="K1265" s="74"/>
      <c r="L1265" s="10">
        <f aca="true" t="shared" si="206" ref="L1265:L1292">10/100*J1265</f>
        <v>0</v>
      </c>
      <c r="M1265" s="30"/>
      <c r="N1265" s="10">
        <f aca="true" t="shared" si="207" ref="N1265:N1292">30/100*M1265</f>
        <v>0</v>
      </c>
      <c r="O1265" s="30"/>
      <c r="P1265" s="30">
        <f aca="true" t="shared" si="208" ref="P1265:P1292">50/100*O1265</f>
        <v>0</v>
      </c>
      <c r="Q1265" s="10">
        <f aca="true" t="shared" si="209" ref="Q1265:Q1292">I1265+L1265+N1265+P1265</f>
        <v>0</v>
      </c>
      <c r="R1265" s="7" t="str">
        <f>IF(Q1265&gt;=76,"A",IF(Q1265&gt;=66,"B",IF(Q1265&gt;=66,"C",IF(Q1265&gt;=46,"D","E"))))</f>
        <v>E</v>
      </c>
    </row>
    <row r="1266" spans="2:18" ht="17.25" thickBot="1">
      <c r="B1266" s="8">
        <f aca="true" t="shared" si="210" ref="B1266:B1272">B1265+1</f>
        <v>2</v>
      </c>
      <c r="C1266" s="10" t="s">
        <v>429</v>
      </c>
      <c r="D1266" s="28"/>
      <c r="E1266" s="37" t="s">
        <v>279</v>
      </c>
      <c r="F1266" s="10"/>
      <c r="G1266" s="10"/>
      <c r="H1266" s="9"/>
      <c r="I1266" s="10">
        <f t="shared" si="205"/>
        <v>0</v>
      </c>
      <c r="J1266" s="49"/>
      <c r="K1266" s="49"/>
      <c r="L1266" s="10">
        <f t="shared" si="206"/>
        <v>0</v>
      </c>
      <c r="M1266" s="10"/>
      <c r="N1266" s="10">
        <f t="shared" si="207"/>
        <v>0</v>
      </c>
      <c r="O1266" s="10"/>
      <c r="P1266" s="10">
        <f t="shared" si="208"/>
        <v>0</v>
      </c>
      <c r="Q1266" s="10">
        <f t="shared" si="209"/>
        <v>0</v>
      </c>
      <c r="R1266" s="11" t="str">
        <f>IF(Q1266&gt;=76,"A",IF(Q1266&gt;=66,G1266,IF(Q1266&gt;=56,"C",IF(Q1266&gt;=46,"D","E"))))</f>
        <v>E</v>
      </c>
    </row>
    <row r="1267" spans="2:18" ht="17.25" thickTop="1">
      <c r="B1267" s="8">
        <f t="shared" si="210"/>
        <v>3</v>
      </c>
      <c r="C1267" s="9">
        <v>1522110501</v>
      </c>
      <c r="D1267" s="28"/>
      <c r="E1267" s="37" t="s">
        <v>517</v>
      </c>
      <c r="F1267" s="10"/>
      <c r="G1267" s="10"/>
      <c r="H1267" s="5"/>
      <c r="I1267" s="10">
        <f t="shared" si="205"/>
        <v>0</v>
      </c>
      <c r="J1267" s="73"/>
      <c r="K1267" s="74"/>
      <c r="L1267" s="10">
        <f t="shared" si="206"/>
        <v>0</v>
      </c>
      <c r="M1267" s="30"/>
      <c r="N1267" s="10">
        <f t="shared" si="207"/>
        <v>0</v>
      </c>
      <c r="O1267" s="30"/>
      <c r="P1267" s="30">
        <f t="shared" si="208"/>
        <v>0</v>
      </c>
      <c r="Q1267" s="10">
        <f t="shared" si="209"/>
        <v>0</v>
      </c>
      <c r="R1267" s="7" t="str">
        <f>IF(Q1267&gt;=76,"A",IF(Q1267&gt;=66,"B",IF(Q1267&gt;=66,"C",IF(Q1267&gt;=46,"D","E"))))</f>
        <v>E</v>
      </c>
    </row>
    <row r="1268" spans="2:18" ht="17.25" thickBot="1">
      <c r="B1268" s="8">
        <f t="shared" si="210"/>
        <v>4</v>
      </c>
      <c r="C1268" s="10" t="s">
        <v>518</v>
      </c>
      <c r="D1268" s="28"/>
      <c r="E1268" s="37" t="s">
        <v>519</v>
      </c>
      <c r="F1268" s="35"/>
      <c r="G1268" s="10"/>
      <c r="H1268" s="9"/>
      <c r="I1268" s="10">
        <f t="shared" si="205"/>
        <v>0</v>
      </c>
      <c r="J1268" s="49"/>
      <c r="K1268" s="49"/>
      <c r="L1268" s="10">
        <f t="shared" si="206"/>
        <v>0</v>
      </c>
      <c r="M1268" s="10"/>
      <c r="N1268" s="10">
        <f t="shared" si="207"/>
        <v>0</v>
      </c>
      <c r="O1268" s="10"/>
      <c r="P1268" s="10">
        <f t="shared" si="208"/>
        <v>0</v>
      </c>
      <c r="Q1268" s="10">
        <f t="shared" si="209"/>
        <v>0</v>
      </c>
      <c r="R1268" s="11" t="str">
        <f>IF(Q1268&gt;=76,"A",IF(Q1268&gt;=66,G1268,IF(Q1268&gt;=56,"C",IF(Q1268&gt;=46,"D","E"))))</f>
        <v>E</v>
      </c>
    </row>
    <row r="1269" spans="2:18" ht="17.25" thickTop="1">
      <c r="B1269" s="8">
        <f t="shared" si="210"/>
        <v>5</v>
      </c>
      <c r="C1269" s="9">
        <v>1522110502</v>
      </c>
      <c r="D1269" s="28"/>
      <c r="E1269" s="37" t="s">
        <v>520</v>
      </c>
      <c r="F1269" s="35"/>
      <c r="G1269" s="10"/>
      <c r="H1269" s="5"/>
      <c r="I1269" s="10">
        <f t="shared" si="205"/>
        <v>0</v>
      </c>
      <c r="J1269" s="73"/>
      <c r="K1269" s="74"/>
      <c r="L1269" s="10">
        <f t="shared" si="206"/>
        <v>0</v>
      </c>
      <c r="M1269" s="30"/>
      <c r="N1269" s="10">
        <f t="shared" si="207"/>
        <v>0</v>
      </c>
      <c r="O1269" s="30"/>
      <c r="P1269" s="30">
        <f t="shared" si="208"/>
        <v>0</v>
      </c>
      <c r="Q1269" s="10">
        <f t="shared" si="209"/>
        <v>0</v>
      </c>
      <c r="R1269" s="7" t="str">
        <f>IF(Q1269&gt;=76,"A",IF(Q1269&gt;=66,"B",IF(Q1269&gt;=66,"C",IF(Q1269&gt;=46,"D","E"))))</f>
        <v>E</v>
      </c>
    </row>
    <row r="1270" spans="2:18" ht="17.25" thickBot="1">
      <c r="B1270" s="8">
        <f t="shared" si="210"/>
        <v>6</v>
      </c>
      <c r="C1270" s="10" t="s">
        <v>521</v>
      </c>
      <c r="D1270" s="28"/>
      <c r="E1270" s="37" t="s">
        <v>522</v>
      </c>
      <c r="F1270" s="10"/>
      <c r="G1270" s="10"/>
      <c r="H1270" s="9"/>
      <c r="I1270" s="10">
        <f t="shared" si="205"/>
        <v>0</v>
      </c>
      <c r="J1270" s="49"/>
      <c r="K1270" s="49"/>
      <c r="L1270" s="10">
        <f t="shared" si="206"/>
        <v>0</v>
      </c>
      <c r="M1270" s="10"/>
      <c r="N1270" s="10">
        <f t="shared" si="207"/>
        <v>0</v>
      </c>
      <c r="O1270" s="10"/>
      <c r="P1270" s="10">
        <f t="shared" si="208"/>
        <v>0</v>
      </c>
      <c r="Q1270" s="10">
        <f t="shared" si="209"/>
        <v>0</v>
      </c>
      <c r="R1270" s="11" t="str">
        <f>IF(Q1270&gt;=76,"A",IF(Q1270&gt;=66,G1270,IF(Q1270&gt;=56,"C",IF(Q1270&gt;=46,"D","E"))))</f>
        <v>E</v>
      </c>
    </row>
    <row r="1271" spans="2:18" ht="17.25" thickTop="1">
      <c r="B1271" s="8">
        <f t="shared" si="210"/>
        <v>7</v>
      </c>
      <c r="C1271" s="9">
        <v>1522110505</v>
      </c>
      <c r="D1271" s="28"/>
      <c r="E1271" s="37" t="s">
        <v>523</v>
      </c>
      <c r="F1271" s="10"/>
      <c r="G1271" s="10"/>
      <c r="H1271" s="5"/>
      <c r="I1271" s="10">
        <f t="shared" si="205"/>
        <v>0</v>
      </c>
      <c r="J1271" s="73"/>
      <c r="K1271" s="74"/>
      <c r="L1271" s="10">
        <f t="shared" si="206"/>
        <v>0</v>
      </c>
      <c r="M1271" s="30"/>
      <c r="N1271" s="10">
        <f t="shared" si="207"/>
        <v>0</v>
      </c>
      <c r="O1271" s="30"/>
      <c r="P1271" s="30">
        <f t="shared" si="208"/>
        <v>0</v>
      </c>
      <c r="Q1271" s="10">
        <f t="shared" si="209"/>
        <v>0</v>
      </c>
      <c r="R1271" s="7" t="str">
        <f>IF(Q1271&gt;=76,"A",IF(Q1271&gt;=66,"B",IF(Q1271&gt;=66,"C",IF(Q1271&gt;=46,"D","E"))))</f>
        <v>E</v>
      </c>
    </row>
    <row r="1272" spans="2:18" ht="17.25" thickBot="1">
      <c r="B1272" s="8">
        <f t="shared" si="210"/>
        <v>8</v>
      </c>
      <c r="C1272" s="9">
        <v>1522110506</v>
      </c>
      <c r="D1272" s="28"/>
      <c r="E1272" s="37" t="s">
        <v>524</v>
      </c>
      <c r="F1272" s="10"/>
      <c r="G1272" s="10"/>
      <c r="H1272" s="9"/>
      <c r="I1272" s="10">
        <f t="shared" si="205"/>
        <v>0</v>
      </c>
      <c r="J1272" s="49"/>
      <c r="K1272" s="49"/>
      <c r="L1272" s="10">
        <f t="shared" si="206"/>
        <v>0</v>
      </c>
      <c r="M1272" s="10"/>
      <c r="N1272" s="10">
        <f t="shared" si="207"/>
        <v>0</v>
      </c>
      <c r="O1272" s="10"/>
      <c r="P1272" s="10">
        <f t="shared" si="208"/>
        <v>0</v>
      </c>
      <c r="Q1272" s="10">
        <f t="shared" si="209"/>
        <v>0</v>
      </c>
      <c r="R1272" s="11" t="str">
        <f>IF(Q1272&gt;=76,"A",IF(Q1272&gt;=66,G1272,IF(Q1272&gt;=56,"C",IF(Q1272&gt;=46,"D","E"))))</f>
        <v>E</v>
      </c>
    </row>
    <row r="1273" spans="2:18" ht="17.25" thickTop="1">
      <c r="B1273" s="8">
        <v>9</v>
      </c>
      <c r="C1273" s="9">
        <v>1522110507</v>
      </c>
      <c r="D1273" s="28"/>
      <c r="E1273" s="37" t="s">
        <v>525</v>
      </c>
      <c r="F1273" s="10"/>
      <c r="G1273" s="10"/>
      <c r="H1273" s="5"/>
      <c r="I1273" s="10">
        <f t="shared" si="205"/>
        <v>0</v>
      </c>
      <c r="J1273" s="73"/>
      <c r="K1273" s="74"/>
      <c r="L1273" s="10">
        <f t="shared" si="206"/>
        <v>0</v>
      </c>
      <c r="M1273" s="30"/>
      <c r="N1273" s="10">
        <f t="shared" si="207"/>
        <v>0</v>
      </c>
      <c r="O1273" s="30"/>
      <c r="P1273" s="30">
        <f t="shared" si="208"/>
        <v>0</v>
      </c>
      <c r="Q1273" s="10">
        <f t="shared" si="209"/>
        <v>0</v>
      </c>
      <c r="R1273" s="7" t="str">
        <f>IF(Q1273&gt;=76,"A",IF(Q1273&gt;=66,"B",IF(Q1273&gt;=66,"C",IF(Q1273&gt;=46,"D","E"))))</f>
        <v>E</v>
      </c>
    </row>
    <row r="1274" spans="2:18" ht="17.25" thickBot="1">
      <c r="B1274" s="8">
        <v>10</v>
      </c>
      <c r="C1274" s="10">
        <v>1522110510</v>
      </c>
      <c r="D1274" s="28"/>
      <c r="E1274" s="37" t="s">
        <v>526</v>
      </c>
      <c r="F1274" s="10"/>
      <c r="G1274" s="10"/>
      <c r="H1274" s="9"/>
      <c r="I1274" s="10">
        <f t="shared" si="205"/>
        <v>0</v>
      </c>
      <c r="J1274" s="49"/>
      <c r="K1274" s="49"/>
      <c r="L1274" s="10">
        <f t="shared" si="206"/>
        <v>0</v>
      </c>
      <c r="M1274" s="10"/>
      <c r="N1274" s="10">
        <f t="shared" si="207"/>
        <v>0</v>
      </c>
      <c r="O1274" s="10"/>
      <c r="P1274" s="10">
        <f t="shared" si="208"/>
        <v>0</v>
      </c>
      <c r="Q1274" s="10">
        <f t="shared" si="209"/>
        <v>0</v>
      </c>
      <c r="R1274" s="11" t="str">
        <f>IF(Q1274&gt;=76,"A",IF(Q1274&gt;=66,G1274,IF(Q1274&gt;=56,"C",IF(Q1274&gt;=46,"D","E"))))</f>
        <v>E</v>
      </c>
    </row>
    <row r="1275" spans="2:18" ht="17.25" thickTop="1">
      <c r="B1275" s="8">
        <v>11</v>
      </c>
      <c r="C1275" s="10">
        <v>1522110511</v>
      </c>
      <c r="D1275" s="28"/>
      <c r="E1275" s="37" t="s">
        <v>527</v>
      </c>
      <c r="F1275" s="10"/>
      <c r="G1275" s="10"/>
      <c r="H1275" s="5"/>
      <c r="I1275" s="10">
        <f t="shared" si="205"/>
        <v>0</v>
      </c>
      <c r="J1275" s="73"/>
      <c r="K1275" s="74"/>
      <c r="L1275" s="10">
        <f t="shared" si="206"/>
        <v>0</v>
      </c>
      <c r="M1275" s="30"/>
      <c r="N1275" s="10">
        <f t="shared" si="207"/>
        <v>0</v>
      </c>
      <c r="O1275" s="30"/>
      <c r="P1275" s="30">
        <f t="shared" si="208"/>
        <v>0</v>
      </c>
      <c r="Q1275" s="10">
        <f t="shared" si="209"/>
        <v>0</v>
      </c>
      <c r="R1275" s="7" t="str">
        <f>IF(Q1275&gt;=76,"A",IF(Q1275&gt;=66,"B",IF(Q1275&gt;=66,"C",IF(Q1275&gt;=46,"D","E"))))</f>
        <v>E</v>
      </c>
    </row>
    <row r="1276" spans="2:18" ht="17.25" thickBot="1">
      <c r="B1276" s="8">
        <f>B1275+1</f>
        <v>12</v>
      </c>
      <c r="C1276" s="9">
        <v>1522110513</v>
      </c>
      <c r="D1276" s="28"/>
      <c r="E1276" s="37" t="s">
        <v>528</v>
      </c>
      <c r="F1276" s="10"/>
      <c r="G1276" s="10"/>
      <c r="H1276" s="9"/>
      <c r="I1276" s="10">
        <f t="shared" si="205"/>
        <v>0</v>
      </c>
      <c r="J1276" s="49"/>
      <c r="K1276" s="49"/>
      <c r="L1276" s="10">
        <f t="shared" si="206"/>
        <v>0</v>
      </c>
      <c r="M1276" s="10"/>
      <c r="N1276" s="10">
        <f t="shared" si="207"/>
        <v>0</v>
      </c>
      <c r="O1276" s="10"/>
      <c r="P1276" s="10">
        <f t="shared" si="208"/>
        <v>0</v>
      </c>
      <c r="Q1276" s="10">
        <f t="shared" si="209"/>
        <v>0</v>
      </c>
      <c r="R1276" s="11" t="str">
        <f>IF(Q1276&gt;=76,"A",IF(Q1276&gt;=66,G1276,IF(Q1276&gt;=56,"C",IF(Q1276&gt;=46,"D","E"))))</f>
        <v>E</v>
      </c>
    </row>
    <row r="1277" spans="2:18" ht="17.25" thickTop="1">
      <c r="B1277" s="8">
        <v>13</v>
      </c>
      <c r="C1277" s="9">
        <v>1522110515</v>
      </c>
      <c r="D1277" s="28"/>
      <c r="E1277" s="37" t="s">
        <v>529</v>
      </c>
      <c r="F1277" s="35"/>
      <c r="G1277" s="10"/>
      <c r="H1277" s="5"/>
      <c r="I1277" s="10">
        <f t="shared" si="205"/>
        <v>0</v>
      </c>
      <c r="J1277" s="73"/>
      <c r="K1277" s="74"/>
      <c r="L1277" s="10">
        <f t="shared" si="206"/>
        <v>0</v>
      </c>
      <c r="M1277" s="30"/>
      <c r="N1277" s="10">
        <f t="shared" si="207"/>
        <v>0</v>
      </c>
      <c r="O1277" s="30"/>
      <c r="P1277" s="30">
        <f t="shared" si="208"/>
        <v>0</v>
      </c>
      <c r="Q1277" s="10">
        <f t="shared" si="209"/>
        <v>0</v>
      </c>
      <c r="R1277" s="7" t="str">
        <f>IF(Q1277&gt;=76,"A",IF(Q1277&gt;=66,"B",IF(Q1277&gt;=66,"C",IF(Q1277&gt;=46,"D","E"))))</f>
        <v>E</v>
      </c>
    </row>
    <row r="1278" spans="2:18" ht="17.25" thickBot="1">
      <c r="B1278" s="8">
        <f>B1277+1</f>
        <v>14</v>
      </c>
      <c r="C1278" s="9">
        <v>1522110517</v>
      </c>
      <c r="D1278" s="28"/>
      <c r="E1278" s="37" t="s">
        <v>530</v>
      </c>
      <c r="F1278" s="10"/>
      <c r="G1278" s="10"/>
      <c r="H1278" s="9"/>
      <c r="I1278" s="10">
        <f t="shared" si="205"/>
        <v>0</v>
      </c>
      <c r="J1278" s="49"/>
      <c r="K1278" s="49"/>
      <c r="L1278" s="10">
        <f t="shared" si="206"/>
        <v>0</v>
      </c>
      <c r="M1278" s="10"/>
      <c r="N1278" s="10">
        <f t="shared" si="207"/>
        <v>0</v>
      </c>
      <c r="O1278" s="10"/>
      <c r="P1278" s="10">
        <f t="shared" si="208"/>
        <v>0</v>
      </c>
      <c r="Q1278" s="10">
        <f t="shared" si="209"/>
        <v>0</v>
      </c>
      <c r="R1278" s="11" t="str">
        <f>IF(Q1278&gt;=76,"A",IF(Q1278&gt;=66,G1278,IF(Q1278&gt;=56,"C",IF(Q1278&gt;=46,"D","E"))))</f>
        <v>E</v>
      </c>
    </row>
    <row r="1279" spans="2:18" ht="17.25" thickTop="1">
      <c r="B1279" s="8">
        <f>B1278+1</f>
        <v>15</v>
      </c>
      <c r="C1279" s="9">
        <v>1522110520</v>
      </c>
      <c r="D1279" s="28"/>
      <c r="E1279" s="37" t="s">
        <v>531</v>
      </c>
      <c r="F1279" s="10"/>
      <c r="G1279" s="10"/>
      <c r="H1279" s="5"/>
      <c r="I1279" s="10">
        <f t="shared" si="205"/>
        <v>0</v>
      </c>
      <c r="J1279" s="73"/>
      <c r="K1279" s="74"/>
      <c r="L1279" s="10">
        <f t="shared" si="206"/>
        <v>0</v>
      </c>
      <c r="M1279" s="30"/>
      <c r="N1279" s="10">
        <f t="shared" si="207"/>
        <v>0</v>
      </c>
      <c r="O1279" s="30"/>
      <c r="P1279" s="30">
        <f t="shared" si="208"/>
        <v>0</v>
      </c>
      <c r="Q1279" s="10">
        <f t="shared" si="209"/>
        <v>0</v>
      </c>
      <c r="R1279" s="7" t="str">
        <f>IF(Q1279&gt;=76,"A",IF(Q1279&gt;=66,"B",IF(Q1279&gt;=66,"C",IF(Q1279&gt;=46,"D","E"))))</f>
        <v>E</v>
      </c>
    </row>
    <row r="1280" spans="2:18" ht="17.25" thickBot="1">
      <c r="B1280" s="31">
        <f>B1279+1</f>
        <v>16</v>
      </c>
      <c r="C1280" s="9">
        <v>1522110521</v>
      </c>
      <c r="D1280" s="28"/>
      <c r="E1280" s="37" t="s">
        <v>532</v>
      </c>
      <c r="F1280" s="10"/>
      <c r="G1280" s="10"/>
      <c r="H1280" s="9"/>
      <c r="I1280" s="10">
        <f t="shared" si="205"/>
        <v>0</v>
      </c>
      <c r="J1280" s="49"/>
      <c r="K1280" s="49"/>
      <c r="L1280" s="10">
        <f t="shared" si="206"/>
        <v>0</v>
      </c>
      <c r="M1280" s="10"/>
      <c r="N1280" s="10">
        <f t="shared" si="207"/>
        <v>0</v>
      </c>
      <c r="O1280" s="10"/>
      <c r="P1280" s="10">
        <f t="shared" si="208"/>
        <v>0</v>
      </c>
      <c r="Q1280" s="10">
        <f t="shared" si="209"/>
        <v>0</v>
      </c>
      <c r="R1280" s="11" t="str">
        <f>IF(Q1280&gt;=76,"A",IF(Q1280&gt;=66,G1280,IF(Q1280&gt;=56,"C",IF(Q1280&gt;=46,"D","E"))))</f>
        <v>E</v>
      </c>
    </row>
    <row r="1281" spans="2:18" ht="17.25" thickTop="1">
      <c r="B1281" s="8">
        <f aca="true" t="shared" si="211" ref="B1281:B1294">B1280+1</f>
        <v>17</v>
      </c>
      <c r="C1281" s="9">
        <v>1522110524</v>
      </c>
      <c r="D1281" s="28"/>
      <c r="E1281" s="37" t="s">
        <v>533</v>
      </c>
      <c r="F1281" s="10"/>
      <c r="G1281" s="10"/>
      <c r="H1281" s="5"/>
      <c r="I1281" s="10">
        <f t="shared" si="205"/>
        <v>0</v>
      </c>
      <c r="J1281" s="73"/>
      <c r="K1281" s="74"/>
      <c r="L1281" s="10">
        <f t="shared" si="206"/>
        <v>0</v>
      </c>
      <c r="M1281" s="30"/>
      <c r="N1281" s="10">
        <f t="shared" si="207"/>
        <v>0</v>
      </c>
      <c r="O1281" s="30"/>
      <c r="P1281" s="30">
        <f t="shared" si="208"/>
        <v>0</v>
      </c>
      <c r="Q1281" s="10">
        <f t="shared" si="209"/>
        <v>0</v>
      </c>
      <c r="R1281" s="7" t="str">
        <f>IF(Q1281&gt;=76,"A",IF(Q1281&gt;=66,"B",IF(Q1281&gt;=66,"C",IF(Q1281&gt;=46,"D","E"))))</f>
        <v>E</v>
      </c>
    </row>
    <row r="1282" spans="2:18" ht="17.25" thickBot="1">
      <c r="B1282" s="8">
        <f t="shared" si="211"/>
        <v>18</v>
      </c>
      <c r="C1282" s="9">
        <v>1522110525</v>
      </c>
      <c r="D1282" s="28"/>
      <c r="E1282" s="37" t="s">
        <v>534</v>
      </c>
      <c r="F1282" s="10"/>
      <c r="G1282" s="10"/>
      <c r="H1282" s="9"/>
      <c r="I1282" s="10">
        <f t="shared" si="205"/>
        <v>0</v>
      </c>
      <c r="J1282" s="49"/>
      <c r="K1282" s="49"/>
      <c r="L1282" s="10">
        <f t="shared" si="206"/>
        <v>0</v>
      </c>
      <c r="M1282" s="10"/>
      <c r="N1282" s="10">
        <f t="shared" si="207"/>
        <v>0</v>
      </c>
      <c r="O1282" s="10"/>
      <c r="P1282" s="10">
        <f t="shared" si="208"/>
        <v>0</v>
      </c>
      <c r="Q1282" s="10">
        <f t="shared" si="209"/>
        <v>0</v>
      </c>
      <c r="R1282" s="11" t="str">
        <f>IF(Q1282&gt;=76,"A",IF(Q1282&gt;=66,G1282,IF(Q1282&gt;=56,"C",IF(Q1282&gt;=46,"D","E"))))</f>
        <v>E</v>
      </c>
    </row>
    <row r="1283" spans="2:18" ht="17.25" thickTop="1">
      <c r="B1283" s="8">
        <f t="shared" si="211"/>
        <v>19</v>
      </c>
      <c r="C1283" s="9">
        <v>1522110535</v>
      </c>
      <c r="D1283" s="28"/>
      <c r="E1283" s="37" t="s">
        <v>535</v>
      </c>
      <c r="F1283" s="10"/>
      <c r="G1283" s="10"/>
      <c r="H1283" s="5"/>
      <c r="I1283" s="10">
        <f t="shared" si="205"/>
        <v>0</v>
      </c>
      <c r="J1283" s="73"/>
      <c r="K1283" s="74"/>
      <c r="L1283" s="10">
        <f t="shared" si="206"/>
        <v>0</v>
      </c>
      <c r="M1283" s="30"/>
      <c r="N1283" s="10">
        <f t="shared" si="207"/>
        <v>0</v>
      </c>
      <c r="O1283" s="30"/>
      <c r="P1283" s="30">
        <f t="shared" si="208"/>
        <v>0</v>
      </c>
      <c r="Q1283" s="10">
        <f t="shared" si="209"/>
        <v>0</v>
      </c>
      <c r="R1283" s="7" t="str">
        <f>IF(Q1283&gt;=76,"A",IF(Q1283&gt;=66,"B",IF(Q1283&gt;=66,"C",IF(Q1283&gt;=46,"D","E"))))</f>
        <v>E</v>
      </c>
    </row>
    <row r="1284" spans="2:18" ht="17.25" thickBot="1">
      <c r="B1284" s="8">
        <f t="shared" si="211"/>
        <v>20</v>
      </c>
      <c r="C1284" s="10" t="s">
        <v>536</v>
      </c>
      <c r="D1284" s="28"/>
      <c r="E1284" s="37" t="s">
        <v>546</v>
      </c>
      <c r="F1284" s="10"/>
      <c r="G1284" s="10"/>
      <c r="H1284" s="9"/>
      <c r="I1284" s="10">
        <f t="shared" si="205"/>
        <v>0</v>
      </c>
      <c r="J1284" s="49"/>
      <c r="K1284" s="49"/>
      <c r="L1284" s="10">
        <f t="shared" si="206"/>
        <v>0</v>
      </c>
      <c r="M1284" s="10"/>
      <c r="N1284" s="10">
        <f t="shared" si="207"/>
        <v>0</v>
      </c>
      <c r="O1284" s="10"/>
      <c r="P1284" s="10">
        <f t="shared" si="208"/>
        <v>0</v>
      </c>
      <c r="Q1284" s="10">
        <f t="shared" si="209"/>
        <v>0</v>
      </c>
      <c r="R1284" s="11" t="str">
        <f>IF(Q1284&gt;=76,"A",IF(Q1284&gt;=66,G1284,IF(Q1284&gt;=56,"C",IF(Q1284&gt;=46,"D","E"))))</f>
        <v>E</v>
      </c>
    </row>
    <row r="1285" spans="2:18" ht="17.25" thickTop="1">
      <c r="B1285" s="8">
        <f t="shared" si="211"/>
        <v>21</v>
      </c>
      <c r="C1285" s="10" t="s">
        <v>537</v>
      </c>
      <c r="D1285" s="28"/>
      <c r="E1285" s="37" t="s">
        <v>547</v>
      </c>
      <c r="F1285" s="10"/>
      <c r="G1285" s="10"/>
      <c r="H1285" s="5"/>
      <c r="I1285" s="10">
        <f t="shared" si="205"/>
        <v>0</v>
      </c>
      <c r="J1285" s="73"/>
      <c r="K1285" s="74"/>
      <c r="L1285" s="10">
        <f t="shared" si="206"/>
        <v>0</v>
      </c>
      <c r="M1285" s="30"/>
      <c r="N1285" s="10">
        <f t="shared" si="207"/>
        <v>0</v>
      </c>
      <c r="O1285" s="30"/>
      <c r="P1285" s="30">
        <f t="shared" si="208"/>
        <v>0</v>
      </c>
      <c r="Q1285" s="10">
        <f t="shared" si="209"/>
        <v>0</v>
      </c>
      <c r="R1285" s="7" t="str">
        <f>IF(Q1285&gt;=76,"A",IF(Q1285&gt;=66,"B",IF(Q1285&gt;=66,"C",IF(Q1285&gt;=46,"D","E"))))</f>
        <v>E</v>
      </c>
    </row>
    <row r="1286" spans="2:18" ht="17.25" thickBot="1">
      <c r="B1286" s="8">
        <f t="shared" si="211"/>
        <v>22</v>
      </c>
      <c r="C1286" s="10" t="s">
        <v>538</v>
      </c>
      <c r="D1286" s="28"/>
      <c r="E1286" s="37" t="s">
        <v>548</v>
      </c>
      <c r="F1286" s="10"/>
      <c r="G1286" s="10"/>
      <c r="H1286" s="9"/>
      <c r="I1286" s="10">
        <f t="shared" si="205"/>
        <v>0</v>
      </c>
      <c r="J1286" s="49"/>
      <c r="K1286" s="49"/>
      <c r="L1286" s="10">
        <f t="shared" si="206"/>
        <v>0</v>
      </c>
      <c r="M1286" s="10"/>
      <c r="N1286" s="10">
        <f t="shared" si="207"/>
        <v>0</v>
      </c>
      <c r="O1286" s="10"/>
      <c r="P1286" s="10">
        <f t="shared" si="208"/>
        <v>0</v>
      </c>
      <c r="Q1286" s="10">
        <f t="shared" si="209"/>
        <v>0</v>
      </c>
      <c r="R1286" s="11" t="str">
        <f>IF(Q1286&gt;=76,"A",IF(Q1286&gt;=66,G1286,IF(Q1286&gt;=56,"C",IF(Q1286&gt;=46,"D","E"))))</f>
        <v>E</v>
      </c>
    </row>
    <row r="1287" spans="2:18" ht="17.25" thickTop="1">
      <c r="B1287" s="8">
        <f t="shared" si="211"/>
        <v>23</v>
      </c>
      <c r="C1287" s="10" t="s">
        <v>539</v>
      </c>
      <c r="D1287" s="28"/>
      <c r="E1287" s="37" t="s">
        <v>549</v>
      </c>
      <c r="F1287" s="10"/>
      <c r="G1287" s="10"/>
      <c r="H1287" s="5"/>
      <c r="I1287" s="10">
        <f t="shared" si="205"/>
        <v>0</v>
      </c>
      <c r="J1287" s="73"/>
      <c r="K1287" s="74"/>
      <c r="L1287" s="10">
        <f t="shared" si="206"/>
        <v>0</v>
      </c>
      <c r="M1287" s="30"/>
      <c r="N1287" s="10">
        <f t="shared" si="207"/>
        <v>0</v>
      </c>
      <c r="O1287" s="30"/>
      <c r="P1287" s="30">
        <f t="shared" si="208"/>
        <v>0</v>
      </c>
      <c r="Q1287" s="10">
        <f t="shared" si="209"/>
        <v>0</v>
      </c>
      <c r="R1287" s="7" t="str">
        <f>IF(Q1287&gt;=76,"A",IF(Q1287&gt;=66,"B",IF(Q1287&gt;=66,"C",IF(Q1287&gt;=46,"D","E"))))</f>
        <v>E</v>
      </c>
    </row>
    <row r="1288" spans="2:18" ht="17.25" thickBot="1">
      <c r="B1288" s="8">
        <f t="shared" si="211"/>
        <v>24</v>
      </c>
      <c r="C1288" s="10" t="s">
        <v>540</v>
      </c>
      <c r="D1288" s="28"/>
      <c r="E1288" s="37" t="s">
        <v>550</v>
      </c>
      <c r="F1288" s="10"/>
      <c r="G1288" s="10"/>
      <c r="H1288" s="9"/>
      <c r="I1288" s="10">
        <f t="shared" si="205"/>
        <v>0</v>
      </c>
      <c r="J1288" s="49"/>
      <c r="K1288" s="49"/>
      <c r="L1288" s="10">
        <f t="shared" si="206"/>
        <v>0</v>
      </c>
      <c r="M1288" s="10"/>
      <c r="N1288" s="10">
        <f t="shared" si="207"/>
        <v>0</v>
      </c>
      <c r="O1288" s="10"/>
      <c r="P1288" s="10">
        <f t="shared" si="208"/>
        <v>0</v>
      </c>
      <c r="Q1288" s="10">
        <f t="shared" si="209"/>
        <v>0</v>
      </c>
      <c r="R1288" s="11" t="str">
        <f>IF(Q1288&gt;=76,"A",IF(Q1288&gt;=66,G1288,IF(Q1288&gt;=56,"C",IF(Q1288&gt;=46,"D","E"))))</f>
        <v>E</v>
      </c>
    </row>
    <row r="1289" spans="2:18" ht="17.25" thickTop="1">
      <c r="B1289" s="8">
        <f t="shared" si="211"/>
        <v>25</v>
      </c>
      <c r="C1289" s="10" t="s">
        <v>541</v>
      </c>
      <c r="D1289" s="28"/>
      <c r="E1289" s="37" t="s">
        <v>551</v>
      </c>
      <c r="F1289" s="10"/>
      <c r="G1289" s="10"/>
      <c r="H1289" s="5"/>
      <c r="I1289" s="10">
        <f t="shared" si="205"/>
        <v>0</v>
      </c>
      <c r="J1289" s="73"/>
      <c r="K1289" s="74"/>
      <c r="L1289" s="10">
        <f t="shared" si="206"/>
        <v>0</v>
      </c>
      <c r="M1289" s="30"/>
      <c r="N1289" s="10">
        <f t="shared" si="207"/>
        <v>0</v>
      </c>
      <c r="O1289" s="30"/>
      <c r="P1289" s="30">
        <f t="shared" si="208"/>
        <v>0</v>
      </c>
      <c r="Q1289" s="10">
        <f t="shared" si="209"/>
        <v>0</v>
      </c>
      <c r="R1289" s="7" t="str">
        <f>IF(Q1289&gt;=76,"A",IF(Q1289&gt;=66,"B",IF(Q1289&gt;=66,"C",IF(Q1289&gt;=46,"D","E"))))</f>
        <v>E</v>
      </c>
    </row>
    <row r="1290" spans="2:18" ht="17.25" thickBot="1">
      <c r="B1290" s="8">
        <f t="shared" si="211"/>
        <v>26</v>
      </c>
      <c r="C1290" s="10" t="s">
        <v>542</v>
      </c>
      <c r="D1290" s="28"/>
      <c r="E1290" s="37" t="s">
        <v>552</v>
      </c>
      <c r="F1290" s="10"/>
      <c r="G1290" s="10"/>
      <c r="H1290" s="9"/>
      <c r="I1290" s="10">
        <f t="shared" si="205"/>
        <v>0</v>
      </c>
      <c r="J1290" s="49"/>
      <c r="K1290" s="49"/>
      <c r="L1290" s="10">
        <f t="shared" si="206"/>
        <v>0</v>
      </c>
      <c r="M1290" s="10"/>
      <c r="N1290" s="10">
        <f t="shared" si="207"/>
        <v>0</v>
      </c>
      <c r="O1290" s="10"/>
      <c r="P1290" s="10">
        <f t="shared" si="208"/>
        <v>0</v>
      </c>
      <c r="Q1290" s="10">
        <f t="shared" si="209"/>
        <v>0</v>
      </c>
      <c r="R1290" s="11" t="str">
        <f>IF(Q1290&gt;=76,"A",IF(Q1290&gt;=66,G1290,IF(Q1290&gt;=56,"C",IF(Q1290&gt;=46,"D","E"))))</f>
        <v>E</v>
      </c>
    </row>
    <row r="1291" spans="2:18" ht="17.25" thickTop="1">
      <c r="B1291" s="8">
        <f t="shared" si="211"/>
        <v>27</v>
      </c>
      <c r="C1291" s="10" t="s">
        <v>543</v>
      </c>
      <c r="D1291" s="28"/>
      <c r="E1291" s="37" t="s">
        <v>553</v>
      </c>
      <c r="F1291" s="10"/>
      <c r="G1291" s="10"/>
      <c r="H1291" s="5"/>
      <c r="I1291" s="10">
        <f t="shared" si="205"/>
        <v>0</v>
      </c>
      <c r="J1291" s="73"/>
      <c r="K1291" s="74"/>
      <c r="L1291" s="10">
        <f t="shared" si="206"/>
        <v>0</v>
      </c>
      <c r="M1291" s="30"/>
      <c r="N1291" s="10">
        <f t="shared" si="207"/>
        <v>0</v>
      </c>
      <c r="O1291" s="30"/>
      <c r="P1291" s="30">
        <f t="shared" si="208"/>
        <v>0</v>
      </c>
      <c r="Q1291" s="10">
        <f t="shared" si="209"/>
        <v>0</v>
      </c>
      <c r="R1291" s="7" t="str">
        <f>IF(Q1291&gt;=76,"A",IF(Q1291&gt;=66,"B",IF(Q1291&gt;=66,"C",IF(Q1291&gt;=46,"D","E"))))</f>
        <v>E</v>
      </c>
    </row>
    <row r="1292" spans="2:18" ht="16.5">
      <c r="B1292" s="8">
        <f t="shared" si="211"/>
        <v>28</v>
      </c>
      <c r="C1292" s="10" t="s">
        <v>544</v>
      </c>
      <c r="D1292" s="28"/>
      <c r="E1292" s="37" t="s">
        <v>554</v>
      </c>
      <c r="F1292" s="10"/>
      <c r="G1292" s="10"/>
      <c r="H1292" s="9"/>
      <c r="I1292" s="10">
        <f>G1292*0.1</f>
        <v>0</v>
      </c>
      <c r="J1292" s="49"/>
      <c r="K1292" s="49"/>
      <c r="L1292" s="10">
        <f t="shared" si="206"/>
        <v>0</v>
      </c>
      <c r="M1292" s="10"/>
      <c r="N1292" s="10">
        <f t="shared" si="207"/>
        <v>0</v>
      </c>
      <c r="O1292" s="10"/>
      <c r="P1292" s="10">
        <f t="shared" si="208"/>
        <v>0</v>
      </c>
      <c r="Q1292" s="10">
        <f t="shared" si="209"/>
        <v>0</v>
      </c>
      <c r="R1292" s="11" t="str">
        <f>IF(Q1292&gt;=76,"A",IF(Q1292&gt;=66,G1292,IF(Q1292&gt;=56,"C",IF(Q1292&gt;=46,"D","E"))))</f>
        <v>E</v>
      </c>
    </row>
    <row r="1293" spans="2:18" ht="16.5">
      <c r="B1293" s="8">
        <f t="shared" si="211"/>
        <v>29</v>
      </c>
      <c r="C1293" s="10" t="s">
        <v>545</v>
      </c>
      <c r="D1293" s="28"/>
      <c r="E1293" s="37" t="s">
        <v>555</v>
      </c>
      <c r="F1293" s="10"/>
      <c r="G1293" s="10"/>
      <c r="H1293" s="9"/>
      <c r="I1293" s="10">
        <f>G1293*0.1</f>
        <v>0</v>
      </c>
      <c r="J1293" s="49"/>
      <c r="K1293" s="49"/>
      <c r="L1293" s="10">
        <f>10/100*J1293</f>
        <v>0</v>
      </c>
      <c r="M1293" s="10"/>
      <c r="N1293" s="10">
        <f>30/100*M1293</f>
        <v>0</v>
      </c>
      <c r="O1293" s="10"/>
      <c r="P1293" s="10">
        <f>50/100*O1293</f>
        <v>0</v>
      </c>
      <c r="Q1293" s="10">
        <f>I1293+L1293+N1293+P1293</f>
        <v>0</v>
      </c>
      <c r="R1293" s="11" t="str">
        <f>IF(Q1293&gt;=76,"A",IF(Q1293&gt;=66,G1293,IF(Q1293&gt;=56,"C",IF(Q1293&gt;=46,"D","E"))))</f>
        <v>E</v>
      </c>
    </row>
    <row r="1294" spans="2:18" ht="16.5">
      <c r="B1294" s="8">
        <f t="shared" si="211"/>
        <v>30</v>
      </c>
      <c r="C1294" s="9"/>
      <c r="D1294" s="28"/>
      <c r="E1294" s="37"/>
      <c r="F1294" s="10"/>
      <c r="G1294" s="10"/>
      <c r="H1294" s="9"/>
      <c r="I1294" s="10"/>
      <c r="J1294" s="49"/>
      <c r="K1294" s="49"/>
      <c r="L1294" s="10"/>
      <c r="M1294" s="10"/>
      <c r="N1294" s="10"/>
      <c r="O1294" s="10"/>
      <c r="P1294" s="10"/>
      <c r="Q1294" s="10"/>
      <c r="R1294" s="11"/>
    </row>
    <row r="1295" spans="15:18" ht="15.75">
      <c r="O1295" s="23" t="s">
        <v>440</v>
      </c>
      <c r="P1295" s="23"/>
      <c r="Q1295" s="23" t="s">
        <v>369</v>
      </c>
      <c r="R1295" s="23" t="s">
        <v>368</v>
      </c>
    </row>
    <row r="1296" spans="15:18" ht="15.75">
      <c r="O1296" s="23" t="s">
        <v>18</v>
      </c>
      <c r="P1296" s="23"/>
      <c r="Q1296" s="23"/>
      <c r="R1296" s="23"/>
    </row>
    <row r="1297" spans="15:18" ht="15">
      <c r="O1297" s="24"/>
      <c r="P1297" s="24"/>
      <c r="Q1297" s="24"/>
      <c r="R1297" s="24"/>
    </row>
    <row r="1298" spans="15:18" ht="15">
      <c r="O1298" s="24"/>
      <c r="P1298" s="24"/>
      <c r="Q1298" s="24"/>
      <c r="R1298" s="24"/>
    </row>
    <row r="1299" spans="15:18" ht="15">
      <c r="O1299" s="24"/>
      <c r="P1299" s="24"/>
      <c r="Q1299" s="24"/>
      <c r="R1299" s="24"/>
    </row>
    <row r="1300" spans="15:18" ht="15">
      <c r="O1300" s="24" t="s">
        <v>28</v>
      </c>
      <c r="P1300" s="24"/>
      <c r="Q1300" s="24"/>
      <c r="R1300" s="24"/>
    </row>
  </sheetData>
  <sheetProtection/>
  <mergeCells count="1190">
    <mergeCell ref="J1283:K1283"/>
    <mergeCell ref="J1294:K1294"/>
    <mergeCell ref="J1288:K1288"/>
    <mergeCell ref="J1289:K1289"/>
    <mergeCell ref="J1290:K1290"/>
    <mergeCell ref="J1291:K1291"/>
    <mergeCell ref="J1292:K1292"/>
    <mergeCell ref="J1293:K1293"/>
    <mergeCell ref="J1284:K1284"/>
    <mergeCell ref="J1285:K1285"/>
    <mergeCell ref="J1286:K1286"/>
    <mergeCell ref="J1287:K1287"/>
    <mergeCell ref="J1276:K1276"/>
    <mergeCell ref="J1277:K1277"/>
    <mergeCell ref="J1278:K1278"/>
    <mergeCell ref="J1279:K1279"/>
    <mergeCell ref="J1280:K1280"/>
    <mergeCell ref="J1281:K1281"/>
    <mergeCell ref="J1282:K1282"/>
    <mergeCell ref="J1270:K1270"/>
    <mergeCell ref="J1271:K1271"/>
    <mergeCell ref="J1272:K1272"/>
    <mergeCell ref="J1273:K1273"/>
    <mergeCell ref="J1274:K1274"/>
    <mergeCell ref="J1275:K1275"/>
    <mergeCell ref="J1264:K1264"/>
    <mergeCell ref="J1265:K1265"/>
    <mergeCell ref="J1266:K1266"/>
    <mergeCell ref="J1267:K1267"/>
    <mergeCell ref="J1268:K1268"/>
    <mergeCell ref="J1269:K1269"/>
    <mergeCell ref="K1260:R1260"/>
    <mergeCell ref="B1262:B1264"/>
    <mergeCell ref="C1262:C1264"/>
    <mergeCell ref="D1262:E1264"/>
    <mergeCell ref="F1262:F1264"/>
    <mergeCell ref="G1262:P1262"/>
    <mergeCell ref="G1263:I1263"/>
    <mergeCell ref="J1263:L1263"/>
    <mergeCell ref="M1263:N1263"/>
    <mergeCell ref="O1263:P1263"/>
    <mergeCell ref="D1254:Q1254"/>
    <mergeCell ref="K1256:R1256"/>
    <mergeCell ref="K1257:R1257"/>
    <mergeCell ref="K1258:R1258"/>
    <mergeCell ref="K1259:R1259"/>
    <mergeCell ref="J1242:K1242"/>
    <mergeCell ref="J1243:K1243"/>
    <mergeCell ref="J1244:K1244"/>
    <mergeCell ref="J1245:K1245"/>
    <mergeCell ref="J1236:K1236"/>
    <mergeCell ref="J1237:K1237"/>
    <mergeCell ref="J1238:K1238"/>
    <mergeCell ref="J1239:K1239"/>
    <mergeCell ref="J1240:K1240"/>
    <mergeCell ref="J1241:K1241"/>
    <mergeCell ref="J1230:K1230"/>
    <mergeCell ref="J1231:K1231"/>
    <mergeCell ref="J1232:K1232"/>
    <mergeCell ref="J1233:K1233"/>
    <mergeCell ref="J1234:K1234"/>
    <mergeCell ref="J1235:K1235"/>
    <mergeCell ref="J1224:K1224"/>
    <mergeCell ref="J1225:K1225"/>
    <mergeCell ref="J1226:K1226"/>
    <mergeCell ref="J1227:K1227"/>
    <mergeCell ref="J1228:K1228"/>
    <mergeCell ref="J1229:K1229"/>
    <mergeCell ref="J1218:K1218"/>
    <mergeCell ref="J1219:K1219"/>
    <mergeCell ref="J1220:K1220"/>
    <mergeCell ref="J1221:K1221"/>
    <mergeCell ref="J1222:K1222"/>
    <mergeCell ref="J1223:K1223"/>
    <mergeCell ref="J1212:K1212"/>
    <mergeCell ref="J1213:K1213"/>
    <mergeCell ref="J1214:K1214"/>
    <mergeCell ref="J1215:K1215"/>
    <mergeCell ref="J1216:K1216"/>
    <mergeCell ref="J1217:K1217"/>
    <mergeCell ref="M1207:N1207"/>
    <mergeCell ref="O1207:P1207"/>
    <mergeCell ref="J1208:K1208"/>
    <mergeCell ref="J1209:K1209"/>
    <mergeCell ref="J1210:K1210"/>
    <mergeCell ref="J1211:K1211"/>
    <mergeCell ref="K1202:R1202"/>
    <mergeCell ref="K1203:R1203"/>
    <mergeCell ref="K1204:R1204"/>
    <mergeCell ref="B1206:B1208"/>
    <mergeCell ref="C1206:C1208"/>
    <mergeCell ref="D1206:E1208"/>
    <mergeCell ref="F1206:F1208"/>
    <mergeCell ref="G1206:P1206"/>
    <mergeCell ref="G1207:I1207"/>
    <mergeCell ref="J1207:L1207"/>
    <mergeCell ref="J1183:K1183"/>
    <mergeCell ref="J1184:K1184"/>
    <mergeCell ref="J1185:K1185"/>
    <mergeCell ref="J1186:K1186"/>
    <mergeCell ref="J1187:K1187"/>
    <mergeCell ref="B1255:R1255"/>
    <mergeCell ref="D1198:Q1198"/>
    <mergeCell ref="B1199:R1199"/>
    <mergeCell ref="K1200:R1200"/>
    <mergeCell ref="K1201:R1201"/>
    <mergeCell ref="J1177:K1177"/>
    <mergeCell ref="J1178:K1178"/>
    <mergeCell ref="J1179:K1179"/>
    <mergeCell ref="J1180:K1180"/>
    <mergeCell ref="J1181:K1181"/>
    <mergeCell ref="J1182:K1182"/>
    <mergeCell ref="J1171:K1171"/>
    <mergeCell ref="J1172:K1172"/>
    <mergeCell ref="J1173:K1173"/>
    <mergeCell ref="J1174:K1174"/>
    <mergeCell ref="J1175:K1175"/>
    <mergeCell ref="J1176:K1176"/>
    <mergeCell ref="J1165:K1165"/>
    <mergeCell ref="J1166:K1166"/>
    <mergeCell ref="J1167:K1167"/>
    <mergeCell ref="J1168:K1168"/>
    <mergeCell ref="J1169:K1169"/>
    <mergeCell ref="J1170:K1170"/>
    <mergeCell ref="J1159:K1159"/>
    <mergeCell ref="J1160:K1160"/>
    <mergeCell ref="J1161:K1161"/>
    <mergeCell ref="J1162:K1162"/>
    <mergeCell ref="J1163:K1163"/>
    <mergeCell ref="J1164:K1164"/>
    <mergeCell ref="J1153:K1153"/>
    <mergeCell ref="J1154:K1154"/>
    <mergeCell ref="J1155:K1155"/>
    <mergeCell ref="J1156:K1156"/>
    <mergeCell ref="J1157:K1157"/>
    <mergeCell ref="J1158:K1158"/>
    <mergeCell ref="J1147:K1147"/>
    <mergeCell ref="J1148:K1148"/>
    <mergeCell ref="J1149:K1149"/>
    <mergeCell ref="J1150:K1150"/>
    <mergeCell ref="J1151:K1151"/>
    <mergeCell ref="J1152:K1152"/>
    <mergeCell ref="K1143:R1143"/>
    <mergeCell ref="B1145:B1147"/>
    <mergeCell ref="C1145:C1147"/>
    <mergeCell ref="D1145:E1147"/>
    <mergeCell ref="F1145:F1147"/>
    <mergeCell ref="G1145:P1145"/>
    <mergeCell ref="G1146:I1146"/>
    <mergeCell ref="J1146:L1146"/>
    <mergeCell ref="M1146:N1146"/>
    <mergeCell ref="O1146:P1146"/>
    <mergeCell ref="D1137:Q1137"/>
    <mergeCell ref="B1138:R1138"/>
    <mergeCell ref="K1139:R1139"/>
    <mergeCell ref="K1140:R1140"/>
    <mergeCell ref="K1141:R1141"/>
    <mergeCell ref="K1142:R1142"/>
    <mergeCell ref="J1123:L1123"/>
    <mergeCell ref="M1123:N1123"/>
    <mergeCell ref="O1123:P1123"/>
    <mergeCell ref="J1124:K1124"/>
    <mergeCell ref="J1125:K1125"/>
    <mergeCell ref="J1126:K1126"/>
    <mergeCell ref="K1117:R1117"/>
    <mergeCell ref="K1118:R1118"/>
    <mergeCell ref="K1119:R1119"/>
    <mergeCell ref="K1120:R1120"/>
    <mergeCell ref="B1122:B1124"/>
    <mergeCell ref="C1122:C1124"/>
    <mergeCell ref="D1122:E1124"/>
    <mergeCell ref="F1122:F1124"/>
    <mergeCell ref="G1122:P1122"/>
    <mergeCell ref="G1123:I1123"/>
    <mergeCell ref="J1100:K1100"/>
    <mergeCell ref="J1101:K1101"/>
    <mergeCell ref="J1102:K1102"/>
    <mergeCell ref="D1114:Q1114"/>
    <mergeCell ref="B1115:R1115"/>
    <mergeCell ref="K1116:R1116"/>
    <mergeCell ref="J1103:K1103"/>
    <mergeCell ref="K1096:R1096"/>
    <mergeCell ref="B1098:B1100"/>
    <mergeCell ref="C1098:C1100"/>
    <mergeCell ref="D1098:E1100"/>
    <mergeCell ref="F1098:F1100"/>
    <mergeCell ref="G1098:P1098"/>
    <mergeCell ref="G1099:I1099"/>
    <mergeCell ref="J1099:L1099"/>
    <mergeCell ref="M1099:N1099"/>
    <mergeCell ref="O1099:P1099"/>
    <mergeCell ref="D1090:Q1090"/>
    <mergeCell ref="B1091:R1091"/>
    <mergeCell ref="K1092:R1092"/>
    <mergeCell ref="K1093:R1093"/>
    <mergeCell ref="K1094:R1094"/>
    <mergeCell ref="K1095:R1095"/>
    <mergeCell ref="J866:K866"/>
    <mergeCell ref="J886:K886"/>
    <mergeCell ref="J887:K887"/>
    <mergeCell ref="J888:K888"/>
    <mergeCell ref="K882:R882"/>
    <mergeCell ref="B884:B886"/>
    <mergeCell ref="C884:C886"/>
    <mergeCell ref="D884:E886"/>
    <mergeCell ref="F884:F886"/>
    <mergeCell ref="G884:P884"/>
    <mergeCell ref="G885:I885"/>
    <mergeCell ref="J885:L885"/>
    <mergeCell ref="M885:N885"/>
    <mergeCell ref="O885:P885"/>
    <mergeCell ref="D876:Q876"/>
    <mergeCell ref="B877:R877"/>
    <mergeCell ref="K878:R878"/>
    <mergeCell ref="K879:R879"/>
    <mergeCell ref="K880:R880"/>
    <mergeCell ref="K881:R881"/>
    <mergeCell ref="J563:K563"/>
    <mergeCell ref="J564:K564"/>
    <mergeCell ref="J557:K557"/>
    <mergeCell ref="J558:K558"/>
    <mergeCell ref="J559:K559"/>
    <mergeCell ref="J560:K560"/>
    <mergeCell ref="J561:K561"/>
    <mergeCell ref="J562:K562"/>
    <mergeCell ref="B554:B556"/>
    <mergeCell ref="C554:C556"/>
    <mergeCell ref="D554:E556"/>
    <mergeCell ref="F554:F556"/>
    <mergeCell ref="G554:P554"/>
    <mergeCell ref="G555:I555"/>
    <mergeCell ref="J555:L555"/>
    <mergeCell ref="M555:N555"/>
    <mergeCell ref="O555:P555"/>
    <mergeCell ref="J556:K556"/>
    <mergeCell ref="B547:R547"/>
    <mergeCell ref="K548:R548"/>
    <mergeCell ref="K549:R549"/>
    <mergeCell ref="K550:R550"/>
    <mergeCell ref="K551:R551"/>
    <mergeCell ref="K552:R552"/>
    <mergeCell ref="J532:K532"/>
    <mergeCell ref="J533:K533"/>
    <mergeCell ref="J534:K534"/>
    <mergeCell ref="J535:K535"/>
    <mergeCell ref="J536:K536"/>
    <mergeCell ref="D546:Q546"/>
    <mergeCell ref="J526:K526"/>
    <mergeCell ref="J527:K527"/>
    <mergeCell ref="J528:K528"/>
    <mergeCell ref="J529:K529"/>
    <mergeCell ref="J530:K530"/>
    <mergeCell ref="J531:K531"/>
    <mergeCell ref="J520:K520"/>
    <mergeCell ref="J521:K521"/>
    <mergeCell ref="J522:K522"/>
    <mergeCell ref="J523:K523"/>
    <mergeCell ref="J524:K524"/>
    <mergeCell ref="J525:K525"/>
    <mergeCell ref="J514:K514"/>
    <mergeCell ref="J515:K515"/>
    <mergeCell ref="J516:K516"/>
    <mergeCell ref="J517:K517"/>
    <mergeCell ref="J518:K518"/>
    <mergeCell ref="J519:K519"/>
    <mergeCell ref="J508:K508"/>
    <mergeCell ref="J509:K509"/>
    <mergeCell ref="J510:K510"/>
    <mergeCell ref="J511:K511"/>
    <mergeCell ref="J512:K512"/>
    <mergeCell ref="J513:K513"/>
    <mergeCell ref="J502:K502"/>
    <mergeCell ref="J503:K503"/>
    <mergeCell ref="J504:K504"/>
    <mergeCell ref="J505:K505"/>
    <mergeCell ref="J506:K506"/>
    <mergeCell ref="J507:K507"/>
    <mergeCell ref="J496:K496"/>
    <mergeCell ref="J497:K497"/>
    <mergeCell ref="J498:K498"/>
    <mergeCell ref="J499:K499"/>
    <mergeCell ref="J500:K500"/>
    <mergeCell ref="J501:K501"/>
    <mergeCell ref="K492:R492"/>
    <mergeCell ref="B494:B496"/>
    <mergeCell ref="C494:C496"/>
    <mergeCell ref="D494:E496"/>
    <mergeCell ref="F494:F496"/>
    <mergeCell ref="G494:P494"/>
    <mergeCell ref="G495:I495"/>
    <mergeCell ref="J495:L495"/>
    <mergeCell ref="M495:N495"/>
    <mergeCell ref="O495:P495"/>
    <mergeCell ref="D486:Q486"/>
    <mergeCell ref="B487:R487"/>
    <mergeCell ref="K488:R488"/>
    <mergeCell ref="K489:R489"/>
    <mergeCell ref="K490:R490"/>
    <mergeCell ref="K491:R491"/>
    <mergeCell ref="J468:K468"/>
    <mergeCell ref="J469:K469"/>
    <mergeCell ref="J470:K470"/>
    <mergeCell ref="J471:K471"/>
    <mergeCell ref="J472:K472"/>
    <mergeCell ref="J473:K473"/>
    <mergeCell ref="J462:K462"/>
    <mergeCell ref="J463:K463"/>
    <mergeCell ref="J464:K464"/>
    <mergeCell ref="J465:K465"/>
    <mergeCell ref="J466:K466"/>
    <mergeCell ref="J467:K467"/>
    <mergeCell ref="J456:K456"/>
    <mergeCell ref="J457:K457"/>
    <mergeCell ref="J458:K458"/>
    <mergeCell ref="J459:K459"/>
    <mergeCell ref="J460:K460"/>
    <mergeCell ref="J461:K461"/>
    <mergeCell ref="J450:K450"/>
    <mergeCell ref="J451:K451"/>
    <mergeCell ref="J452:K452"/>
    <mergeCell ref="J453:K453"/>
    <mergeCell ref="J454:K454"/>
    <mergeCell ref="J455:K455"/>
    <mergeCell ref="J444:K444"/>
    <mergeCell ref="J445:K445"/>
    <mergeCell ref="J446:K446"/>
    <mergeCell ref="J447:K447"/>
    <mergeCell ref="J448:K448"/>
    <mergeCell ref="J449:K449"/>
    <mergeCell ref="J438:K438"/>
    <mergeCell ref="J439:K439"/>
    <mergeCell ref="J440:K440"/>
    <mergeCell ref="J441:K441"/>
    <mergeCell ref="J442:K442"/>
    <mergeCell ref="J443:K443"/>
    <mergeCell ref="O432:P432"/>
    <mergeCell ref="J433:K433"/>
    <mergeCell ref="J434:K434"/>
    <mergeCell ref="J435:K435"/>
    <mergeCell ref="J436:K436"/>
    <mergeCell ref="J437:K437"/>
    <mergeCell ref="K428:R428"/>
    <mergeCell ref="K429:R429"/>
    <mergeCell ref="B431:B433"/>
    <mergeCell ref="C431:C433"/>
    <mergeCell ref="D431:E433"/>
    <mergeCell ref="F431:F433"/>
    <mergeCell ref="G431:P431"/>
    <mergeCell ref="G432:I432"/>
    <mergeCell ref="J432:L432"/>
    <mergeCell ref="M432:N432"/>
    <mergeCell ref="J413:K413"/>
    <mergeCell ref="D423:Q423"/>
    <mergeCell ref="B424:R424"/>
    <mergeCell ref="K425:R425"/>
    <mergeCell ref="K426:R426"/>
    <mergeCell ref="K427:R427"/>
    <mergeCell ref="J407:K407"/>
    <mergeCell ref="J408:K408"/>
    <mergeCell ref="J409:K409"/>
    <mergeCell ref="J410:K410"/>
    <mergeCell ref="J411:K411"/>
    <mergeCell ref="J412:K412"/>
    <mergeCell ref="J401:K401"/>
    <mergeCell ref="J402:K402"/>
    <mergeCell ref="J403:K403"/>
    <mergeCell ref="J404:K404"/>
    <mergeCell ref="J405:K405"/>
    <mergeCell ref="J406:K406"/>
    <mergeCell ref="J395:K395"/>
    <mergeCell ref="J396:K396"/>
    <mergeCell ref="J397:K397"/>
    <mergeCell ref="J398:K398"/>
    <mergeCell ref="J399:K399"/>
    <mergeCell ref="J400:K400"/>
    <mergeCell ref="J389:K389"/>
    <mergeCell ref="J390:K390"/>
    <mergeCell ref="J391:K391"/>
    <mergeCell ref="J392:K392"/>
    <mergeCell ref="J393:K393"/>
    <mergeCell ref="J394:K394"/>
    <mergeCell ref="J383:K383"/>
    <mergeCell ref="J384:K384"/>
    <mergeCell ref="J385:K385"/>
    <mergeCell ref="J386:K386"/>
    <mergeCell ref="J387:K387"/>
    <mergeCell ref="J388:K388"/>
    <mergeCell ref="J377:K377"/>
    <mergeCell ref="J378:K378"/>
    <mergeCell ref="J379:K379"/>
    <mergeCell ref="J380:K380"/>
    <mergeCell ref="J381:K381"/>
    <mergeCell ref="J382:K382"/>
    <mergeCell ref="M372:N372"/>
    <mergeCell ref="O372:P372"/>
    <mergeCell ref="J373:K373"/>
    <mergeCell ref="J374:K374"/>
    <mergeCell ref="J375:K375"/>
    <mergeCell ref="J376:K376"/>
    <mergeCell ref="K367:R367"/>
    <mergeCell ref="K368:R368"/>
    <mergeCell ref="K369:R369"/>
    <mergeCell ref="B371:B373"/>
    <mergeCell ref="C371:C373"/>
    <mergeCell ref="D371:E373"/>
    <mergeCell ref="F371:F373"/>
    <mergeCell ref="G371:P371"/>
    <mergeCell ref="G372:I372"/>
    <mergeCell ref="J372:L372"/>
    <mergeCell ref="D363:Q363"/>
    <mergeCell ref="B364:R364"/>
    <mergeCell ref="K365:R365"/>
    <mergeCell ref="K366:R366"/>
    <mergeCell ref="J351:K351"/>
    <mergeCell ref="J352:K352"/>
    <mergeCell ref="J353:K353"/>
    <mergeCell ref="J354:K354"/>
    <mergeCell ref="J355:K355"/>
    <mergeCell ref="J345:K345"/>
    <mergeCell ref="J346:K346"/>
    <mergeCell ref="J347:K347"/>
    <mergeCell ref="J348:K348"/>
    <mergeCell ref="J349:K349"/>
    <mergeCell ref="J350:K350"/>
    <mergeCell ref="J339:K339"/>
    <mergeCell ref="J340:K340"/>
    <mergeCell ref="J341:K341"/>
    <mergeCell ref="J342:K342"/>
    <mergeCell ref="J343:K343"/>
    <mergeCell ref="J344:K344"/>
    <mergeCell ref="J333:K333"/>
    <mergeCell ref="J334:K334"/>
    <mergeCell ref="J335:K335"/>
    <mergeCell ref="J336:K336"/>
    <mergeCell ref="J337:K337"/>
    <mergeCell ref="J338:K338"/>
    <mergeCell ref="J327:K327"/>
    <mergeCell ref="J328:K328"/>
    <mergeCell ref="J329:K329"/>
    <mergeCell ref="J330:K330"/>
    <mergeCell ref="J331:K331"/>
    <mergeCell ref="J332:K332"/>
    <mergeCell ref="J321:K321"/>
    <mergeCell ref="J322:K322"/>
    <mergeCell ref="J323:K323"/>
    <mergeCell ref="J324:K324"/>
    <mergeCell ref="J325:K325"/>
    <mergeCell ref="J326:K326"/>
    <mergeCell ref="J315:K315"/>
    <mergeCell ref="J316:K316"/>
    <mergeCell ref="J317:K317"/>
    <mergeCell ref="J318:K318"/>
    <mergeCell ref="J319:K319"/>
    <mergeCell ref="J320:K320"/>
    <mergeCell ref="K311:R311"/>
    <mergeCell ref="B313:B315"/>
    <mergeCell ref="C313:C315"/>
    <mergeCell ref="D313:E315"/>
    <mergeCell ref="F313:F315"/>
    <mergeCell ref="G313:P313"/>
    <mergeCell ref="G314:I314"/>
    <mergeCell ref="J314:L314"/>
    <mergeCell ref="M314:N314"/>
    <mergeCell ref="O314:P314"/>
    <mergeCell ref="D305:Q305"/>
    <mergeCell ref="B306:R306"/>
    <mergeCell ref="K307:R307"/>
    <mergeCell ref="K308:R308"/>
    <mergeCell ref="K309:R309"/>
    <mergeCell ref="K310:R310"/>
    <mergeCell ref="J293:K293"/>
    <mergeCell ref="J294:K294"/>
    <mergeCell ref="J295:K295"/>
    <mergeCell ref="J296:K296"/>
    <mergeCell ref="J297:K297"/>
    <mergeCell ref="J287:K287"/>
    <mergeCell ref="J288:K288"/>
    <mergeCell ref="J289:K289"/>
    <mergeCell ref="J290:K290"/>
    <mergeCell ref="J291:K291"/>
    <mergeCell ref="J292:K292"/>
    <mergeCell ref="J281:K281"/>
    <mergeCell ref="J282:K282"/>
    <mergeCell ref="J283:K283"/>
    <mergeCell ref="J284:K284"/>
    <mergeCell ref="J285:K285"/>
    <mergeCell ref="J286:K286"/>
    <mergeCell ref="J275:K275"/>
    <mergeCell ref="J276:K276"/>
    <mergeCell ref="J277:K277"/>
    <mergeCell ref="J278:K278"/>
    <mergeCell ref="J279:K279"/>
    <mergeCell ref="J280:K280"/>
    <mergeCell ref="J269:K269"/>
    <mergeCell ref="J270:K270"/>
    <mergeCell ref="J271:K271"/>
    <mergeCell ref="J272:K272"/>
    <mergeCell ref="J273:K273"/>
    <mergeCell ref="J274:K274"/>
    <mergeCell ref="K265:R265"/>
    <mergeCell ref="B267:B269"/>
    <mergeCell ref="C267:C269"/>
    <mergeCell ref="D267:E269"/>
    <mergeCell ref="F267:F269"/>
    <mergeCell ref="G267:P267"/>
    <mergeCell ref="G268:I268"/>
    <mergeCell ref="J268:L268"/>
    <mergeCell ref="M268:N268"/>
    <mergeCell ref="O268:P268"/>
    <mergeCell ref="D259:Q259"/>
    <mergeCell ref="B260:R260"/>
    <mergeCell ref="K261:R261"/>
    <mergeCell ref="K262:R262"/>
    <mergeCell ref="K263:R263"/>
    <mergeCell ref="K264:R264"/>
    <mergeCell ref="J243:K243"/>
    <mergeCell ref="J244:K244"/>
    <mergeCell ref="J245:K245"/>
    <mergeCell ref="J246:K246"/>
    <mergeCell ref="J247:K247"/>
    <mergeCell ref="J248:K248"/>
    <mergeCell ref="J237:K237"/>
    <mergeCell ref="J238:K238"/>
    <mergeCell ref="J239:K239"/>
    <mergeCell ref="J240:K240"/>
    <mergeCell ref="J241:K241"/>
    <mergeCell ref="J242:K242"/>
    <mergeCell ref="J231:K231"/>
    <mergeCell ref="J232:K232"/>
    <mergeCell ref="J233:K233"/>
    <mergeCell ref="J234:K234"/>
    <mergeCell ref="J235:K235"/>
    <mergeCell ref="J236:K236"/>
    <mergeCell ref="J225:K225"/>
    <mergeCell ref="J226:K226"/>
    <mergeCell ref="J227:K227"/>
    <mergeCell ref="J228:K228"/>
    <mergeCell ref="J229:K229"/>
    <mergeCell ref="J230:K230"/>
    <mergeCell ref="J219:K219"/>
    <mergeCell ref="J220:K220"/>
    <mergeCell ref="J221:K221"/>
    <mergeCell ref="J222:K222"/>
    <mergeCell ref="J223:K223"/>
    <mergeCell ref="J224:K224"/>
    <mergeCell ref="K215:R215"/>
    <mergeCell ref="B217:B219"/>
    <mergeCell ref="C217:C219"/>
    <mergeCell ref="D217:E219"/>
    <mergeCell ref="F217:F219"/>
    <mergeCell ref="G217:P217"/>
    <mergeCell ref="G218:I218"/>
    <mergeCell ref="J218:L218"/>
    <mergeCell ref="M218:N218"/>
    <mergeCell ref="O218:P218"/>
    <mergeCell ref="D209:Q209"/>
    <mergeCell ref="B210:R210"/>
    <mergeCell ref="K211:R211"/>
    <mergeCell ref="K212:R212"/>
    <mergeCell ref="K213:R213"/>
    <mergeCell ref="K214:R214"/>
    <mergeCell ref="J139:K139"/>
    <mergeCell ref="J129:K129"/>
    <mergeCell ref="J130:K130"/>
    <mergeCell ref="J131:K131"/>
    <mergeCell ref="J132:K132"/>
    <mergeCell ref="J133:K133"/>
    <mergeCell ref="J127:K127"/>
    <mergeCell ref="J128:K128"/>
    <mergeCell ref="J135:K135"/>
    <mergeCell ref="J136:K136"/>
    <mergeCell ref="J137:K137"/>
    <mergeCell ref="J138:K138"/>
    <mergeCell ref="J118:K118"/>
    <mergeCell ref="J119:K119"/>
    <mergeCell ref="J120:K120"/>
    <mergeCell ref="J121:K121"/>
    <mergeCell ref="J122:K122"/>
    <mergeCell ref="J134:K134"/>
    <mergeCell ref="J123:K123"/>
    <mergeCell ref="J124:K124"/>
    <mergeCell ref="J125:K125"/>
    <mergeCell ref="J126:K126"/>
    <mergeCell ref="J112:K112"/>
    <mergeCell ref="J113:K113"/>
    <mergeCell ref="J114:K114"/>
    <mergeCell ref="J115:K115"/>
    <mergeCell ref="J116:K116"/>
    <mergeCell ref="J117:K117"/>
    <mergeCell ref="J106:K106"/>
    <mergeCell ref="J107:K107"/>
    <mergeCell ref="J108:K108"/>
    <mergeCell ref="J109:K109"/>
    <mergeCell ref="J110:K110"/>
    <mergeCell ref="J111:K111"/>
    <mergeCell ref="J100:K100"/>
    <mergeCell ref="J101:K101"/>
    <mergeCell ref="J102:K102"/>
    <mergeCell ref="J103:K103"/>
    <mergeCell ref="J104:K104"/>
    <mergeCell ref="J105:K105"/>
    <mergeCell ref="B97:B99"/>
    <mergeCell ref="C97:C99"/>
    <mergeCell ref="D97:E99"/>
    <mergeCell ref="F97:F99"/>
    <mergeCell ref="G97:P97"/>
    <mergeCell ref="G98:I98"/>
    <mergeCell ref="J98:L98"/>
    <mergeCell ref="M98:N98"/>
    <mergeCell ref="O98:P98"/>
    <mergeCell ref="J99:K99"/>
    <mergeCell ref="B90:R90"/>
    <mergeCell ref="K91:R91"/>
    <mergeCell ref="K92:R92"/>
    <mergeCell ref="K93:R93"/>
    <mergeCell ref="K94:R94"/>
    <mergeCell ref="K95:R95"/>
    <mergeCell ref="J48:K48"/>
    <mergeCell ref="J49:K49"/>
    <mergeCell ref="J50:K50"/>
    <mergeCell ref="J51:K51"/>
    <mergeCell ref="J52:K52"/>
    <mergeCell ref="D89:Q89"/>
    <mergeCell ref="B54:F54"/>
    <mergeCell ref="B55:I55"/>
    <mergeCell ref="J42:K42"/>
    <mergeCell ref="J43:K43"/>
    <mergeCell ref="J44:K44"/>
    <mergeCell ref="J45:K45"/>
    <mergeCell ref="J46:K46"/>
    <mergeCell ref="J47:K47"/>
    <mergeCell ref="J36:K36"/>
    <mergeCell ref="J37:K37"/>
    <mergeCell ref="J38:K38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K8:R8"/>
    <mergeCell ref="B10:B12"/>
    <mergeCell ref="C10:C12"/>
    <mergeCell ref="D10:E12"/>
    <mergeCell ref="F10:F12"/>
    <mergeCell ref="G10:P10"/>
    <mergeCell ref="G11:I11"/>
    <mergeCell ref="J11:L11"/>
    <mergeCell ref="M11:N11"/>
    <mergeCell ref="O11:P11"/>
    <mergeCell ref="D2:Q2"/>
    <mergeCell ref="B3:R3"/>
    <mergeCell ref="K4:R4"/>
    <mergeCell ref="K5:R5"/>
    <mergeCell ref="K6:R6"/>
    <mergeCell ref="K7:R7"/>
    <mergeCell ref="D154:Q154"/>
    <mergeCell ref="B155:R155"/>
    <mergeCell ref="K156:R156"/>
    <mergeCell ref="K157:R157"/>
    <mergeCell ref="K158:R158"/>
    <mergeCell ref="K159:R159"/>
    <mergeCell ref="K160:R160"/>
    <mergeCell ref="B162:B164"/>
    <mergeCell ref="C162:C164"/>
    <mergeCell ref="D162:E164"/>
    <mergeCell ref="F162:F164"/>
    <mergeCell ref="G162:P162"/>
    <mergeCell ref="G163:I163"/>
    <mergeCell ref="J163:L163"/>
    <mergeCell ref="M163:N163"/>
    <mergeCell ref="O163:P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J180:K180"/>
    <mergeCell ref="J181:K181"/>
    <mergeCell ref="J193:K193"/>
    <mergeCell ref="J182:K182"/>
    <mergeCell ref="J183:K183"/>
    <mergeCell ref="J184:K184"/>
    <mergeCell ref="J185:K185"/>
    <mergeCell ref="J186:K186"/>
    <mergeCell ref="J187:K187"/>
    <mergeCell ref="J194:K194"/>
    <mergeCell ref="J195:K195"/>
    <mergeCell ref="J196:K196"/>
    <mergeCell ref="J197:K197"/>
    <mergeCell ref="J198:K198"/>
    <mergeCell ref="J188:K188"/>
    <mergeCell ref="J189:K189"/>
    <mergeCell ref="J190:K190"/>
    <mergeCell ref="J191:K191"/>
    <mergeCell ref="J192:K192"/>
    <mergeCell ref="D574:Q574"/>
    <mergeCell ref="B575:R575"/>
    <mergeCell ref="K576:R576"/>
    <mergeCell ref="K577:R577"/>
    <mergeCell ref="K578:R578"/>
    <mergeCell ref="K579:R579"/>
    <mergeCell ref="K580:R580"/>
    <mergeCell ref="B582:B584"/>
    <mergeCell ref="C582:C584"/>
    <mergeCell ref="D582:E584"/>
    <mergeCell ref="F582:F584"/>
    <mergeCell ref="G582:P582"/>
    <mergeCell ref="G583:I583"/>
    <mergeCell ref="J583:L583"/>
    <mergeCell ref="M583:N583"/>
    <mergeCell ref="O583:P583"/>
    <mergeCell ref="J584:K584"/>
    <mergeCell ref="J585:K585"/>
    <mergeCell ref="J586:K586"/>
    <mergeCell ref="J587:K587"/>
    <mergeCell ref="J588:K588"/>
    <mergeCell ref="J589:K589"/>
    <mergeCell ref="J590:K590"/>
    <mergeCell ref="J591:K591"/>
    <mergeCell ref="J592:K592"/>
    <mergeCell ref="J593:K593"/>
    <mergeCell ref="J594:K594"/>
    <mergeCell ref="J595:K595"/>
    <mergeCell ref="J596:K596"/>
    <mergeCell ref="J597:K597"/>
    <mergeCell ref="J598:K598"/>
    <mergeCell ref="J599:K599"/>
    <mergeCell ref="J600:K600"/>
    <mergeCell ref="J601:K601"/>
    <mergeCell ref="J602:K602"/>
    <mergeCell ref="J603:K603"/>
    <mergeCell ref="J604:K604"/>
    <mergeCell ref="J605:K605"/>
    <mergeCell ref="J606:K606"/>
    <mergeCell ref="J607:K607"/>
    <mergeCell ref="J608:K608"/>
    <mergeCell ref="J609:K609"/>
    <mergeCell ref="J610:K610"/>
    <mergeCell ref="J611:K611"/>
    <mergeCell ref="J612:K612"/>
    <mergeCell ref="J613:K613"/>
    <mergeCell ref="J614:K614"/>
    <mergeCell ref="J615:K615"/>
    <mergeCell ref="J616:K616"/>
    <mergeCell ref="J617:K617"/>
    <mergeCell ref="J618:K618"/>
    <mergeCell ref="J619:K619"/>
    <mergeCell ref="J620:K620"/>
    <mergeCell ref="J621:K621"/>
    <mergeCell ref="J622:K622"/>
    <mergeCell ref="J623:K623"/>
    <mergeCell ref="J624:K624"/>
    <mergeCell ref="D634:Q634"/>
    <mergeCell ref="B635:R635"/>
    <mergeCell ref="K636:R636"/>
    <mergeCell ref="K637:R637"/>
    <mergeCell ref="K638:R638"/>
    <mergeCell ref="K639:R639"/>
    <mergeCell ref="K640:R640"/>
    <mergeCell ref="B642:B644"/>
    <mergeCell ref="C642:C644"/>
    <mergeCell ref="D642:E644"/>
    <mergeCell ref="F642:F644"/>
    <mergeCell ref="G642:P642"/>
    <mergeCell ref="G643:I643"/>
    <mergeCell ref="J643:L643"/>
    <mergeCell ref="M643:N643"/>
    <mergeCell ref="O643:P643"/>
    <mergeCell ref="J644:K644"/>
    <mergeCell ref="J645:K645"/>
    <mergeCell ref="J646:K646"/>
    <mergeCell ref="J647:K647"/>
    <mergeCell ref="J648:K648"/>
    <mergeCell ref="J649:K649"/>
    <mergeCell ref="J650:K650"/>
    <mergeCell ref="J651:K651"/>
    <mergeCell ref="J652:K652"/>
    <mergeCell ref="J653:K653"/>
    <mergeCell ref="J654:K654"/>
    <mergeCell ref="J655:K655"/>
    <mergeCell ref="J656:K656"/>
    <mergeCell ref="J657:K657"/>
    <mergeCell ref="J658:K658"/>
    <mergeCell ref="J659:K659"/>
    <mergeCell ref="J660:K660"/>
    <mergeCell ref="J661:K661"/>
    <mergeCell ref="J662:K662"/>
    <mergeCell ref="J663:K663"/>
    <mergeCell ref="J664:K664"/>
    <mergeCell ref="J665:K665"/>
    <mergeCell ref="J666:K666"/>
    <mergeCell ref="J667:K667"/>
    <mergeCell ref="J668:K668"/>
    <mergeCell ref="J669:K669"/>
    <mergeCell ref="J670:K670"/>
    <mergeCell ref="J671:K671"/>
    <mergeCell ref="J672:K672"/>
    <mergeCell ref="J673:K673"/>
    <mergeCell ref="J674:K674"/>
    <mergeCell ref="J675:K675"/>
    <mergeCell ref="J676:K676"/>
    <mergeCell ref="J677:K677"/>
    <mergeCell ref="J678:K678"/>
    <mergeCell ref="J679:K679"/>
    <mergeCell ref="J680:K680"/>
    <mergeCell ref="J681:K681"/>
    <mergeCell ref="J682:K682"/>
    <mergeCell ref="J683:K683"/>
    <mergeCell ref="J684:K684"/>
    <mergeCell ref="D694:Q694"/>
    <mergeCell ref="B695:R695"/>
    <mergeCell ref="K696:R696"/>
    <mergeCell ref="K697:R697"/>
    <mergeCell ref="K698:R698"/>
    <mergeCell ref="K699:R699"/>
    <mergeCell ref="K700:R700"/>
    <mergeCell ref="B702:B704"/>
    <mergeCell ref="C702:C704"/>
    <mergeCell ref="D702:E704"/>
    <mergeCell ref="F702:F704"/>
    <mergeCell ref="G702:P702"/>
    <mergeCell ref="G703:I703"/>
    <mergeCell ref="J703:L703"/>
    <mergeCell ref="M703:N703"/>
    <mergeCell ref="O703:P703"/>
    <mergeCell ref="J704:K704"/>
    <mergeCell ref="J705:K705"/>
    <mergeCell ref="J706:K706"/>
    <mergeCell ref="J707:K707"/>
    <mergeCell ref="J708:K708"/>
    <mergeCell ref="J709:K709"/>
    <mergeCell ref="J710:K710"/>
    <mergeCell ref="J711:K711"/>
    <mergeCell ref="J712:K712"/>
    <mergeCell ref="J713:K713"/>
    <mergeCell ref="J714:K714"/>
    <mergeCell ref="J715:K715"/>
    <mergeCell ref="J716:K716"/>
    <mergeCell ref="J717:K717"/>
    <mergeCell ref="J718:K718"/>
    <mergeCell ref="J719:K719"/>
    <mergeCell ref="J720:K720"/>
    <mergeCell ref="J721:K721"/>
    <mergeCell ref="J722:K722"/>
    <mergeCell ref="J723:K723"/>
    <mergeCell ref="J724:K724"/>
    <mergeCell ref="J725:K725"/>
    <mergeCell ref="J726:K726"/>
    <mergeCell ref="J727:K727"/>
    <mergeCell ref="J728:K728"/>
    <mergeCell ref="J729:K729"/>
    <mergeCell ref="J730:K730"/>
    <mergeCell ref="J731:K731"/>
    <mergeCell ref="J732:K732"/>
    <mergeCell ref="J733:K733"/>
    <mergeCell ref="J734:K734"/>
    <mergeCell ref="J735:K735"/>
    <mergeCell ref="J736:K736"/>
    <mergeCell ref="J737:K737"/>
    <mergeCell ref="J738:K738"/>
    <mergeCell ref="J739:K739"/>
    <mergeCell ref="J740:K740"/>
    <mergeCell ref="J741:K741"/>
    <mergeCell ref="J742:K742"/>
    <mergeCell ref="J743:K743"/>
    <mergeCell ref="J744:K744"/>
    <mergeCell ref="D754:Q754"/>
    <mergeCell ref="B755:R755"/>
    <mergeCell ref="K756:R756"/>
    <mergeCell ref="K757:R757"/>
    <mergeCell ref="K758:R758"/>
    <mergeCell ref="K759:R759"/>
    <mergeCell ref="K760:R760"/>
    <mergeCell ref="B762:B764"/>
    <mergeCell ref="C762:C764"/>
    <mergeCell ref="D762:E764"/>
    <mergeCell ref="F762:F764"/>
    <mergeCell ref="G762:P762"/>
    <mergeCell ref="G763:I763"/>
    <mergeCell ref="J763:L763"/>
    <mergeCell ref="M763:N763"/>
    <mergeCell ref="O763:P763"/>
    <mergeCell ref="J764:K764"/>
    <mergeCell ref="J765:K765"/>
    <mergeCell ref="J766:K766"/>
    <mergeCell ref="J767:K767"/>
    <mergeCell ref="J768:K768"/>
    <mergeCell ref="J769:K769"/>
    <mergeCell ref="J770:K770"/>
    <mergeCell ref="J771:K771"/>
    <mergeCell ref="J772:K772"/>
    <mergeCell ref="J773:K773"/>
    <mergeCell ref="J774:K774"/>
    <mergeCell ref="J775:K775"/>
    <mergeCell ref="J776:K776"/>
    <mergeCell ref="J777:K777"/>
    <mergeCell ref="J778:K778"/>
    <mergeCell ref="J779:K779"/>
    <mergeCell ref="J780:K780"/>
    <mergeCell ref="J781:K781"/>
    <mergeCell ref="J782:K782"/>
    <mergeCell ref="J783:K783"/>
    <mergeCell ref="J784:K784"/>
    <mergeCell ref="J785:K785"/>
    <mergeCell ref="J786:K786"/>
    <mergeCell ref="J787:K787"/>
    <mergeCell ref="J788:K788"/>
    <mergeCell ref="J789:K789"/>
    <mergeCell ref="J790:K790"/>
    <mergeCell ref="J791:K791"/>
    <mergeCell ref="J792:K792"/>
    <mergeCell ref="J793:K793"/>
    <mergeCell ref="J794:K794"/>
    <mergeCell ref="J795:K795"/>
    <mergeCell ref="J796:K796"/>
    <mergeCell ref="J797:K797"/>
    <mergeCell ref="J798:K798"/>
    <mergeCell ref="J799:K799"/>
    <mergeCell ref="J800:K800"/>
    <mergeCell ref="J801:K801"/>
    <mergeCell ref="J802:K802"/>
    <mergeCell ref="J803:K803"/>
    <mergeCell ref="J804:K804"/>
    <mergeCell ref="D815:Q815"/>
    <mergeCell ref="B816:R816"/>
    <mergeCell ref="K817:R817"/>
    <mergeCell ref="K818:R818"/>
    <mergeCell ref="K819:R819"/>
    <mergeCell ref="K820:R820"/>
    <mergeCell ref="K821:R821"/>
    <mergeCell ref="B823:B825"/>
    <mergeCell ref="C823:C825"/>
    <mergeCell ref="D823:E825"/>
    <mergeCell ref="F823:F825"/>
    <mergeCell ref="G823:P823"/>
    <mergeCell ref="G824:I824"/>
    <mergeCell ref="J824:L824"/>
    <mergeCell ref="M824:N824"/>
    <mergeCell ref="O824:P824"/>
    <mergeCell ref="J825:K825"/>
    <mergeCell ref="J826:K826"/>
    <mergeCell ref="J827:K827"/>
    <mergeCell ref="J828:K828"/>
    <mergeCell ref="J829:K829"/>
    <mergeCell ref="J830:K830"/>
    <mergeCell ref="J831:K831"/>
    <mergeCell ref="J832:K832"/>
    <mergeCell ref="J833:K833"/>
    <mergeCell ref="J834:K834"/>
    <mergeCell ref="J835:K835"/>
    <mergeCell ref="J836:K836"/>
    <mergeCell ref="J837:K837"/>
    <mergeCell ref="J838:K838"/>
    <mergeCell ref="J839:K839"/>
    <mergeCell ref="J840:K840"/>
    <mergeCell ref="J841:K841"/>
    <mergeCell ref="J842:K842"/>
    <mergeCell ref="J843:K843"/>
    <mergeCell ref="J844:K844"/>
    <mergeCell ref="J845:K845"/>
    <mergeCell ref="J846:K846"/>
    <mergeCell ref="J847:K847"/>
    <mergeCell ref="J848:K848"/>
    <mergeCell ref="J849:K849"/>
    <mergeCell ref="J850:K850"/>
    <mergeCell ref="J851:K851"/>
    <mergeCell ref="J852:K852"/>
    <mergeCell ref="J853:K853"/>
    <mergeCell ref="J854:K854"/>
    <mergeCell ref="J855:K855"/>
    <mergeCell ref="J856:K856"/>
    <mergeCell ref="J857:K857"/>
    <mergeCell ref="J858:K858"/>
    <mergeCell ref="J865:K865"/>
    <mergeCell ref="J859:K859"/>
    <mergeCell ref="J860:K860"/>
    <mergeCell ref="J861:K861"/>
    <mergeCell ref="J862:K862"/>
    <mergeCell ref="J863:K863"/>
    <mergeCell ref="J864:K864"/>
    <mergeCell ref="D900:Q900"/>
    <mergeCell ref="B901:R901"/>
    <mergeCell ref="K902:R902"/>
    <mergeCell ref="K903:R903"/>
    <mergeCell ref="K904:R904"/>
    <mergeCell ref="K905:R905"/>
    <mergeCell ref="K906:R906"/>
    <mergeCell ref="B908:B910"/>
    <mergeCell ref="C908:C910"/>
    <mergeCell ref="D908:E910"/>
    <mergeCell ref="F908:F910"/>
    <mergeCell ref="G908:P908"/>
    <mergeCell ref="G909:I909"/>
    <mergeCell ref="J909:L909"/>
    <mergeCell ref="M909:N909"/>
    <mergeCell ref="O909:P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926:K926"/>
    <mergeCell ref="J927:K927"/>
    <mergeCell ref="J928:K928"/>
    <mergeCell ref="J929:K929"/>
    <mergeCell ref="J930:K930"/>
    <mergeCell ref="J931:K931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D960:Q960"/>
    <mergeCell ref="B961:R961"/>
    <mergeCell ref="K962:R962"/>
    <mergeCell ref="K963:R963"/>
    <mergeCell ref="K964:R964"/>
    <mergeCell ref="K965:R965"/>
    <mergeCell ref="K966:R966"/>
    <mergeCell ref="B968:B970"/>
    <mergeCell ref="C968:C970"/>
    <mergeCell ref="D968:E970"/>
    <mergeCell ref="F968:F970"/>
    <mergeCell ref="G968:P968"/>
    <mergeCell ref="G969:I969"/>
    <mergeCell ref="J969:L969"/>
    <mergeCell ref="M969:N969"/>
    <mergeCell ref="O969:P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D1003:Q1003"/>
    <mergeCell ref="B1004:R1004"/>
    <mergeCell ref="J989:K989"/>
    <mergeCell ref="J990:K990"/>
    <mergeCell ref="J991:K991"/>
    <mergeCell ref="J992:K992"/>
    <mergeCell ref="J993:K993"/>
    <mergeCell ref="K1005:R1005"/>
    <mergeCell ref="K1006:R1006"/>
    <mergeCell ref="K1007:R1007"/>
    <mergeCell ref="K1008:R1008"/>
    <mergeCell ref="K1009:R1009"/>
    <mergeCell ref="B1011:B1013"/>
    <mergeCell ref="C1011:C1013"/>
    <mergeCell ref="D1011:E1013"/>
    <mergeCell ref="F1011:F1013"/>
    <mergeCell ref="G1011:P1011"/>
    <mergeCell ref="G1012:I1012"/>
    <mergeCell ref="J1012:L1012"/>
    <mergeCell ref="M1012:N1012"/>
    <mergeCell ref="O1012:P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45:K1045"/>
    <mergeCell ref="J1046:K1046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7:K1047"/>
    <mergeCell ref="J1048:K1048"/>
    <mergeCell ref="J1049:K1049"/>
    <mergeCell ref="J1050:K1050"/>
    <mergeCell ref="J1053:K1053"/>
    <mergeCell ref="D1063:Q1063"/>
    <mergeCell ref="J1051:K1051"/>
    <mergeCell ref="J1052:K1052"/>
    <mergeCell ref="B1064:R1064"/>
    <mergeCell ref="K1065:R1065"/>
    <mergeCell ref="K1068:R1068"/>
    <mergeCell ref="K1069:R1069"/>
    <mergeCell ref="K1066:R1066"/>
    <mergeCell ref="K1067:R1067"/>
    <mergeCell ref="B1071:B1073"/>
    <mergeCell ref="C1071:C1073"/>
    <mergeCell ref="D1071:E1073"/>
    <mergeCell ref="F1071:F1073"/>
    <mergeCell ref="G1071:P1071"/>
    <mergeCell ref="G1072:I1072"/>
    <mergeCell ref="O1072:P1072"/>
    <mergeCell ref="J1073:K1073"/>
    <mergeCell ref="J1076:K1076"/>
    <mergeCell ref="J1077:K1077"/>
    <mergeCell ref="J1078:K1078"/>
    <mergeCell ref="J1079:K1079"/>
    <mergeCell ref="J1072:L1072"/>
    <mergeCell ref="M1072:N1072"/>
    <mergeCell ref="J1074:K1074"/>
    <mergeCell ref="J1075:K1075"/>
  </mergeCells>
  <printOptions/>
  <pageMargins left="1.06" right="0.45" top="0.93" bottom="0.5" header="0.3" footer="0.3"/>
  <pageSetup horizontalDpi="120" verticalDpi="120" orientation="landscape" scale="80" r:id="rId13"/>
  <drawing r:id="rId12"/>
  <legacyDrawing r:id="rId11"/>
  <oleObjects>
    <oleObject progId="Photoshop.Image.7" shapeId="744631" r:id="rId1"/>
    <oleObject progId="Photoshop.Image.7" shapeId="744632" r:id="rId2"/>
    <oleObject progId="Photoshop.Image.7" shapeId="316169" r:id="rId3"/>
    <oleObject progId="Photoshop.Image.7" shapeId="316170" r:id="rId4"/>
    <oleObject progId="Photoshop.Image.7" shapeId="501892" r:id="rId5"/>
    <oleObject progId="Photoshop.Image.7" shapeId="501893" r:id="rId6"/>
    <oleObject progId="Photoshop.Image.7" shapeId="699095" r:id="rId7"/>
    <oleObject progId="Photoshop.Image.7" shapeId="699096" r:id="rId8"/>
    <oleObject progId="Photoshop.Image.7" shapeId="705257" r:id="rId9"/>
    <oleObject progId="Photoshop.Image.7" shapeId="705258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28.421875" style="0" customWidth="1"/>
  </cols>
  <sheetData>
    <row r="1" ht="12.75">
      <c r="A1" s="48" t="s">
        <v>556</v>
      </c>
    </row>
    <row r="2" ht="12.75">
      <c r="A2" s="48" t="s">
        <v>557</v>
      </c>
    </row>
    <row r="3" ht="12.75">
      <c r="A3" s="48" t="s">
        <v>558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REKTORAT</dc:creator>
  <cp:keywords/>
  <dc:description/>
  <cp:lastModifiedBy>LPMUTU UTP</cp:lastModifiedBy>
  <cp:lastPrinted>2016-07-30T01:40:30Z</cp:lastPrinted>
  <dcterms:created xsi:type="dcterms:W3CDTF">2007-11-15T06:26:58Z</dcterms:created>
  <dcterms:modified xsi:type="dcterms:W3CDTF">2019-12-10T05:26:26Z</dcterms:modified>
  <cp:category/>
  <cp:version/>
  <cp:contentType/>
  <cp:contentStatus/>
</cp:coreProperties>
</file>